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/>
  <mc:AlternateContent xmlns:mc="http://schemas.openxmlformats.org/markup-compatibility/2006">
    <mc:Choice Requires="x15">
      <x15ac:absPath xmlns:x15ac="http://schemas.microsoft.com/office/spreadsheetml/2010/11/ac" url="C:\Users\Administrator\Desktop\"/>
    </mc:Choice>
  </mc:AlternateContent>
  <xr:revisionPtr revIDLastSave="0" documentId="13_ncr:1_{2BB20166-ACC1-4421-9157-697E7CDBD2EE}" xr6:coauthVersionLast="47" xr6:coauthVersionMax="47" xr10:uidLastSave="{00000000-0000-0000-0000-000000000000}"/>
  <bookViews>
    <workbookView xWindow="-110" yWindow="-110" windowWidth="19420" windowHeight="10300" tabRatio="786" activeTab="1" xr2:uid="{00000000-000D-0000-FFFF-FFFF00000000}"/>
  </bookViews>
  <sheets>
    <sheet name="问题反馈" sheetId="2" r:id="rId1"/>
    <sheet name="全市场筛查" sheetId="1" r:id="rId2"/>
    <sheet name="5日收益典型图像 " sheetId="20" r:id="rId3"/>
    <sheet name="20日收益典型图像" sheetId="16" r:id="rId4"/>
    <sheet name="0731" sheetId="15" r:id="rId5"/>
    <sheet name="0728" sheetId="14" r:id="rId6"/>
    <sheet name="0726" sheetId="13" r:id="rId7"/>
    <sheet name="0725" sheetId="12" r:id="rId8"/>
    <sheet name="0724" sheetId="11" r:id="rId9"/>
    <sheet name="0720" sheetId="10" r:id="rId10"/>
    <sheet name="0719" sheetId="9" r:id="rId11"/>
    <sheet name="0718" sheetId="8" r:id="rId12"/>
    <sheet name="0717" sheetId="7" r:id="rId13"/>
    <sheet name="0714" sheetId="6" r:id="rId14"/>
    <sheet name="0713" sheetId="5" r:id="rId15"/>
    <sheet name="自选筛查" sheetId="4" r:id="rId1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8" i="16" l="1"/>
  <c r="A19" i="16"/>
  <c r="A20" i="16"/>
  <c r="A21" i="16"/>
  <c r="A22" i="16"/>
  <c r="A23" i="16"/>
  <c r="A24" i="16"/>
  <c r="A25" i="16"/>
  <c r="A26" i="16"/>
  <c r="A27" i="16"/>
  <c r="A28" i="16"/>
  <c r="A29" i="16"/>
  <c r="A30" i="16"/>
  <c r="A31" i="16"/>
  <c r="A32" i="16"/>
  <c r="A33" i="16"/>
  <c r="A34" i="16"/>
  <c r="P57" i="1"/>
  <c r="P58" i="1"/>
  <c r="P59" i="1"/>
  <c r="P60" i="1"/>
  <c r="P61" i="1"/>
  <c r="P62" i="1"/>
  <c r="P63" i="1"/>
  <c r="L56" i="1"/>
  <c r="L57" i="1"/>
  <c r="L58" i="1"/>
  <c r="L59" i="1"/>
  <c r="L60" i="1"/>
  <c r="L61" i="1"/>
  <c r="L62" i="1"/>
  <c r="L63" i="1"/>
  <c r="H55" i="1"/>
  <c r="H56" i="1"/>
  <c r="H57" i="1"/>
  <c r="H58" i="1"/>
  <c r="H59" i="1"/>
  <c r="H60" i="1"/>
  <c r="H61" i="1"/>
  <c r="H62" i="1"/>
  <c r="H63" i="1"/>
  <c r="D56" i="1"/>
  <c r="D57" i="1"/>
  <c r="D58" i="1"/>
  <c r="D59" i="1"/>
  <c r="D60" i="1"/>
  <c r="D61" i="1"/>
  <c r="D62" i="1"/>
  <c r="D63" i="1"/>
  <c r="A2" i="20"/>
  <c r="A112" i="20"/>
  <c r="A111" i="20"/>
  <c r="A110" i="20"/>
  <c r="A109" i="20"/>
  <c r="A108" i="20"/>
  <c r="A107" i="20"/>
  <c r="A106" i="20"/>
  <c r="A105" i="20"/>
  <c r="A104" i="20"/>
  <c r="A103" i="20"/>
  <c r="A102" i="20"/>
  <c r="A101" i="20"/>
  <c r="A100" i="20"/>
  <c r="A99" i="20"/>
  <c r="A98" i="20"/>
  <c r="A97" i="20"/>
  <c r="A96" i="20"/>
  <c r="A95" i="20"/>
  <c r="A94" i="20"/>
  <c r="A93" i="20"/>
  <c r="A92" i="20"/>
  <c r="A91" i="20"/>
  <c r="A90" i="20"/>
  <c r="A89" i="20"/>
  <c r="A88" i="20"/>
  <c r="A87" i="20"/>
  <c r="A86" i="20"/>
  <c r="A85" i="20"/>
  <c r="A84" i="20"/>
  <c r="A83" i="20"/>
  <c r="A82" i="20"/>
  <c r="A81" i="20"/>
  <c r="A80" i="20"/>
  <c r="A79" i="20"/>
  <c r="A78" i="20"/>
  <c r="A77" i="20"/>
  <c r="A76" i="20"/>
  <c r="A75" i="20"/>
  <c r="A74" i="20"/>
  <c r="A73" i="20"/>
  <c r="A72" i="20"/>
  <c r="A71" i="20"/>
  <c r="A70" i="20"/>
  <c r="A69" i="20"/>
  <c r="A68" i="20"/>
  <c r="A67" i="20"/>
  <c r="A66" i="20"/>
  <c r="A65" i="20"/>
  <c r="A64" i="20"/>
  <c r="A63" i="20"/>
  <c r="A62" i="20"/>
  <c r="A61" i="20"/>
  <c r="A60" i="20"/>
  <c r="A59" i="20"/>
  <c r="A58" i="20"/>
  <c r="A57" i="20"/>
  <c r="A56" i="20"/>
  <c r="A55" i="20"/>
  <c r="A54" i="20"/>
  <c r="A53" i="20"/>
  <c r="A52" i="20"/>
  <c r="A51" i="20"/>
  <c r="A50" i="20"/>
  <c r="A49" i="20"/>
  <c r="A48" i="20"/>
  <c r="A47" i="20"/>
  <c r="A46" i="20"/>
  <c r="A45" i="20"/>
  <c r="A44" i="20"/>
  <c r="A43" i="20"/>
  <c r="A42" i="20"/>
  <c r="A41" i="20"/>
  <c r="A40" i="20"/>
  <c r="A39" i="20"/>
  <c r="A38" i="20"/>
  <c r="A37" i="20"/>
  <c r="A36" i="20"/>
  <c r="A35" i="20"/>
  <c r="A34" i="20"/>
  <c r="A33" i="20"/>
  <c r="A32" i="20"/>
  <c r="A31" i="20"/>
  <c r="A30" i="20"/>
  <c r="A29" i="20"/>
  <c r="A28" i="20"/>
  <c r="A27" i="20"/>
  <c r="A26" i="20"/>
  <c r="A25" i="20"/>
  <c r="A24" i="20"/>
  <c r="A23" i="20"/>
  <c r="A22" i="20"/>
  <c r="A21" i="20"/>
  <c r="A20" i="20"/>
  <c r="A19" i="20"/>
  <c r="A18" i="20"/>
  <c r="A17" i="20"/>
  <c r="A16" i="20"/>
  <c r="A15" i="20"/>
  <c r="A14" i="20"/>
  <c r="A13" i="20"/>
  <c r="A12" i="20"/>
  <c r="A11" i="20"/>
  <c r="A10" i="20"/>
  <c r="A9" i="20"/>
  <c r="A8" i="20"/>
  <c r="A7" i="20"/>
  <c r="A6" i="20"/>
  <c r="A5" i="20"/>
  <c r="A4" i="20"/>
  <c r="A3" i="20"/>
  <c r="A3" i="16"/>
  <c r="A4" i="16"/>
  <c r="A5" i="16"/>
  <c r="A6" i="16"/>
  <c r="A7" i="16"/>
  <c r="A8" i="16"/>
  <c r="A9" i="16"/>
  <c r="A10" i="16"/>
  <c r="A11" i="16"/>
  <c r="A12" i="16"/>
  <c r="A13" i="16"/>
  <c r="A14" i="16"/>
  <c r="A15" i="16"/>
  <c r="A16" i="16"/>
  <c r="A17" i="16"/>
  <c r="A35" i="16"/>
  <c r="A36" i="16"/>
  <c r="A37" i="16"/>
  <c r="A38" i="16"/>
  <c r="A39" i="16"/>
  <c r="A40" i="16"/>
  <c r="A41" i="16"/>
  <c r="A42" i="16"/>
  <c r="A43" i="16"/>
  <c r="A44" i="16"/>
  <c r="A45" i="16"/>
  <c r="A46" i="16"/>
  <c r="A47" i="16"/>
  <c r="A48" i="16"/>
  <c r="A49" i="16"/>
  <c r="A50" i="16"/>
  <c r="A51" i="16"/>
  <c r="A52" i="16"/>
  <c r="A53" i="16"/>
  <c r="A54" i="16"/>
  <c r="A55" i="16"/>
  <c r="A56" i="16"/>
  <c r="A57" i="16"/>
  <c r="A58" i="16"/>
  <c r="A59" i="16"/>
  <c r="A60" i="16"/>
  <c r="A61" i="16"/>
  <c r="A62" i="16"/>
  <c r="A63" i="16"/>
  <c r="A64" i="16"/>
  <c r="A65" i="16"/>
  <c r="A66" i="16"/>
  <c r="A67" i="16"/>
  <c r="A68" i="16"/>
  <c r="A69" i="16"/>
  <c r="A70" i="16"/>
  <c r="A71" i="16"/>
  <c r="A72" i="16"/>
  <c r="A73" i="16"/>
  <c r="A74" i="16"/>
  <c r="A75" i="16"/>
  <c r="A76" i="16"/>
  <c r="A77" i="16"/>
  <c r="A78" i="16"/>
  <c r="A79" i="16"/>
  <c r="A80" i="16"/>
  <c r="A81" i="16"/>
  <c r="A82" i="16"/>
  <c r="A83" i="16"/>
  <c r="A84" i="16"/>
  <c r="A85" i="16"/>
  <c r="A86" i="16"/>
  <c r="A87" i="16"/>
  <c r="A88" i="16"/>
  <c r="A89" i="16"/>
  <c r="A90" i="16"/>
  <c r="A91" i="16"/>
  <c r="A92" i="16"/>
  <c r="A93" i="16"/>
  <c r="A94" i="16"/>
  <c r="A95" i="16"/>
  <c r="A96" i="16"/>
  <c r="A97" i="16"/>
  <c r="A98" i="16"/>
  <c r="A99" i="16"/>
  <c r="A100" i="16"/>
  <c r="A101" i="16"/>
  <c r="A102" i="16"/>
  <c r="A103" i="16"/>
  <c r="A104" i="16"/>
  <c r="A105" i="16"/>
  <c r="A106" i="16"/>
  <c r="A107" i="16"/>
  <c r="A108" i="16"/>
  <c r="A109" i="16"/>
  <c r="A110" i="16"/>
  <c r="A111" i="16"/>
  <c r="A112" i="16"/>
  <c r="A2" i="16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4" i="1"/>
  <c r="L10" i="4"/>
  <c r="L11" i="4"/>
  <c r="L10" i="1"/>
  <c r="L11" i="1"/>
  <c r="L12" i="1"/>
  <c r="L13" i="1"/>
  <c r="L14" i="1"/>
  <c r="L15" i="1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L8" i="4"/>
  <c r="L9" i="4"/>
  <c r="L12" i="4"/>
  <c r="L13" i="4"/>
  <c r="L14" i="4"/>
  <c r="L15" i="4"/>
  <c r="L16" i="4"/>
  <c r="L17" i="4"/>
  <c r="L18" i="4"/>
  <c r="L19" i="4"/>
  <c r="L20" i="4"/>
  <c r="L21" i="4"/>
  <c r="L22" i="4"/>
  <c r="L23" i="4"/>
  <c r="L24" i="4"/>
  <c r="L25" i="4"/>
  <c r="L26" i="4"/>
  <c r="L27" i="4"/>
  <c r="L28" i="4"/>
  <c r="L29" i="4"/>
  <c r="L30" i="4"/>
  <c r="L31" i="4"/>
  <c r="L32" i="4"/>
  <c r="L33" i="4"/>
  <c r="L34" i="4"/>
  <c r="L35" i="4"/>
  <c r="L36" i="4"/>
  <c r="L37" i="4"/>
  <c r="L38" i="4"/>
  <c r="L39" i="4"/>
  <c r="L40" i="4"/>
  <c r="L41" i="4"/>
  <c r="L42" i="4"/>
  <c r="L43" i="4"/>
  <c r="L44" i="4"/>
  <c r="L45" i="4"/>
  <c r="L46" i="4"/>
  <c r="L47" i="4"/>
  <c r="L48" i="4"/>
  <c r="L49" i="4"/>
  <c r="L50" i="4"/>
  <c r="L51" i="4"/>
  <c r="L52" i="4"/>
  <c r="L53" i="4"/>
  <c r="L54" i="4"/>
  <c r="L55" i="4"/>
  <c r="L56" i="4"/>
  <c r="L57" i="4"/>
  <c r="L58" i="4"/>
  <c r="L59" i="4"/>
  <c r="L8" i="1"/>
  <c r="L9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60" i="4"/>
  <c r="L61" i="4"/>
  <c r="L62" i="4"/>
  <c r="L63" i="4"/>
  <c r="H12" i="4"/>
  <c r="H13" i="4"/>
  <c r="H14" i="4"/>
  <c r="H15" i="4"/>
  <c r="H16" i="4"/>
  <c r="H17" i="4"/>
  <c r="H18" i="4"/>
  <c r="H19" i="4"/>
  <c r="H20" i="4"/>
  <c r="H21" i="4"/>
  <c r="H22" i="4"/>
  <c r="H23" i="4"/>
  <c r="H24" i="4"/>
  <c r="H25" i="4"/>
  <c r="H26" i="4"/>
  <c r="H27" i="4"/>
  <c r="H28" i="4"/>
  <c r="H29" i="4"/>
  <c r="H30" i="4"/>
  <c r="H31" i="4"/>
  <c r="H32" i="4"/>
  <c r="H33" i="4"/>
  <c r="H34" i="4"/>
  <c r="H35" i="4"/>
  <c r="H36" i="4"/>
  <c r="H37" i="4"/>
  <c r="H38" i="4"/>
  <c r="H39" i="4"/>
  <c r="H40" i="4"/>
  <c r="H41" i="4"/>
  <c r="H42" i="4"/>
  <c r="H43" i="4"/>
  <c r="H44" i="4"/>
  <c r="H45" i="4"/>
  <c r="H46" i="4"/>
  <c r="H47" i="4"/>
  <c r="H48" i="4"/>
  <c r="H49" i="4"/>
  <c r="H50" i="4"/>
  <c r="H51" i="4"/>
  <c r="H52" i="4"/>
  <c r="H53" i="4"/>
  <c r="H54" i="4"/>
  <c r="H55" i="4"/>
  <c r="H56" i="4"/>
  <c r="H57" i="4"/>
  <c r="H58" i="4"/>
  <c r="H59" i="4"/>
  <c r="H60" i="4"/>
  <c r="H61" i="4"/>
  <c r="H62" i="4"/>
  <c r="H63" i="4"/>
  <c r="D14" i="4"/>
  <c r="D15" i="4"/>
  <c r="D16" i="4"/>
  <c r="D17" i="4"/>
  <c r="D18" i="4"/>
  <c r="D19" i="4"/>
  <c r="D20" i="4"/>
  <c r="D21" i="4"/>
  <c r="D22" i="4"/>
  <c r="D23" i="4"/>
  <c r="D24" i="4"/>
  <c r="D25" i="4"/>
  <c r="D26" i="4"/>
  <c r="D27" i="4"/>
  <c r="D28" i="4"/>
  <c r="D29" i="4"/>
  <c r="D30" i="4"/>
  <c r="D31" i="4"/>
  <c r="D32" i="4"/>
  <c r="D33" i="4"/>
  <c r="D34" i="4"/>
  <c r="D35" i="4"/>
  <c r="D36" i="4"/>
  <c r="D37" i="4"/>
  <c r="D38" i="4"/>
  <c r="D39" i="4"/>
  <c r="D40" i="4"/>
  <c r="D41" i="4"/>
  <c r="D42" i="4"/>
  <c r="D43" i="4"/>
  <c r="D44" i="4"/>
  <c r="D45" i="4"/>
  <c r="D46" i="4"/>
  <c r="D47" i="4"/>
  <c r="D48" i="4"/>
  <c r="D49" i="4"/>
  <c r="D50" i="4"/>
  <c r="D51" i="4"/>
  <c r="D52" i="4"/>
  <c r="D53" i="4"/>
  <c r="D54" i="4"/>
  <c r="D55" i="4"/>
  <c r="D56" i="4"/>
  <c r="D57" i="4"/>
  <c r="D58" i="4"/>
  <c r="D59" i="4"/>
  <c r="D60" i="4"/>
  <c r="D61" i="4"/>
  <c r="D62" i="4"/>
  <c r="D63" i="4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L7" i="1"/>
  <c r="L50" i="1"/>
  <c r="L51" i="1"/>
  <c r="L52" i="1"/>
  <c r="L53" i="1"/>
  <c r="L54" i="1"/>
  <c r="L55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L5" i="4"/>
  <c r="L6" i="4"/>
  <c r="L7" i="4"/>
  <c r="A5" i="4"/>
  <c r="A6" i="4"/>
  <c r="A7" i="4"/>
  <c r="A8" i="4"/>
  <c r="A9" i="4"/>
  <c r="A10" i="4"/>
  <c r="A11" i="4"/>
  <c r="A12" i="4"/>
  <c r="A13" i="4"/>
  <c r="A14" i="4"/>
  <c r="A15" i="4"/>
  <c r="A16" i="4"/>
  <c r="A17" i="4"/>
  <c r="A18" i="4"/>
  <c r="A19" i="4"/>
  <c r="A20" i="4"/>
  <c r="A21" i="4"/>
  <c r="A22" i="4"/>
  <c r="A23" i="4"/>
  <c r="A24" i="4"/>
  <c r="A25" i="4"/>
  <c r="A26" i="4"/>
  <c r="A27" i="4"/>
  <c r="A28" i="4"/>
  <c r="A29" i="4"/>
  <c r="A30" i="4"/>
  <c r="A31" i="4"/>
  <c r="A32" i="4"/>
  <c r="A33" i="4"/>
  <c r="A34" i="4"/>
  <c r="A35" i="4"/>
  <c r="A36" i="4"/>
  <c r="A37" i="4"/>
  <c r="A38" i="4"/>
  <c r="A39" i="4"/>
  <c r="A40" i="4"/>
  <c r="A41" i="4"/>
  <c r="A42" i="4"/>
  <c r="A43" i="4"/>
  <c r="A44" i="4"/>
  <c r="A45" i="4"/>
  <c r="A46" i="4"/>
  <c r="A47" i="4"/>
  <c r="A48" i="4"/>
  <c r="A49" i="4"/>
  <c r="A50" i="4"/>
  <c r="A51" i="4"/>
  <c r="A52" i="4"/>
  <c r="A53" i="4"/>
  <c r="A54" i="4"/>
  <c r="A55" i="4"/>
  <c r="A56" i="4"/>
  <c r="A57" i="4"/>
  <c r="A58" i="4"/>
  <c r="A59" i="4"/>
  <c r="A60" i="4"/>
  <c r="A61" i="4"/>
  <c r="A62" i="4"/>
  <c r="A63" i="4"/>
  <c r="A4" i="4"/>
  <c r="L4" i="4"/>
  <c r="L5" i="1"/>
  <c r="L6" i="1"/>
  <c r="L4" i="1"/>
  <c r="B5" i="4"/>
  <c r="B6" i="4"/>
  <c r="B7" i="4"/>
  <c r="B8" i="4"/>
  <c r="B9" i="4"/>
  <c r="B10" i="4"/>
  <c r="B11" i="4"/>
  <c r="B12" i="4"/>
  <c r="B13" i="4"/>
  <c r="B14" i="4"/>
  <c r="B4" i="4"/>
  <c r="H6" i="4"/>
  <c r="H7" i="4"/>
  <c r="H8" i="4"/>
  <c r="H9" i="4"/>
  <c r="H10" i="4"/>
  <c r="H11" i="4"/>
  <c r="H6" i="1"/>
  <c r="H7" i="1"/>
  <c r="H8" i="1"/>
  <c r="H9" i="1"/>
  <c r="H10" i="1"/>
  <c r="H11" i="1"/>
  <c r="H5" i="4"/>
  <c r="H4" i="1"/>
  <c r="H5" i="1"/>
  <c r="H4" i="4"/>
  <c r="D13" i="4"/>
  <c r="D12" i="4"/>
  <c r="D11" i="4"/>
  <c r="D10" i="4"/>
  <c r="D9" i="4"/>
  <c r="D8" i="4"/>
  <c r="D7" i="4"/>
  <c r="D6" i="4"/>
  <c r="D5" i="4"/>
  <c r="D4" i="4"/>
  <c r="D4" i="1"/>
  <c r="D5" i="1"/>
  <c r="D6" i="1"/>
  <c r="D7" i="1"/>
  <c r="D8" i="1"/>
  <c r="D9" i="1"/>
  <c r="D10" i="1"/>
  <c r="D11" i="1"/>
  <c r="D12" i="1"/>
</calcChain>
</file>

<file path=xl/sharedStrings.xml><?xml version="1.0" encoding="utf-8"?>
<sst xmlns="http://schemas.openxmlformats.org/spreadsheetml/2006/main" count="81" uniqueCount="47">
  <si>
    <t>日期</t>
    <phoneticPr fontId="1" type="noConversion"/>
  </si>
  <si>
    <t>数据下载完成应保留界面，并确定，客户等待时间过长，可能切换去别的状态，不知道下载后的完成情况</t>
    <phoneticPr fontId="1" type="noConversion"/>
  </si>
  <si>
    <t>筛选过程中弹窗或显示正在筛选</t>
    <phoneticPr fontId="1" type="noConversion"/>
  </si>
  <si>
    <t>基数</t>
    <phoneticPr fontId="1" type="noConversion"/>
  </si>
  <si>
    <t>包含沪深及北交所</t>
    <phoneticPr fontId="1" type="noConversion"/>
  </si>
  <si>
    <t>筛选比例</t>
    <phoneticPr fontId="1" type="noConversion"/>
  </si>
  <si>
    <t>选中数量（剔除北交所）</t>
    <phoneticPr fontId="1" type="noConversion"/>
  </si>
  <si>
    <t>单日最高盈利</t>
    <phoneticPr fontId="1" type="noConversion"/>
  </si>
  <si>
    <t>单日最大亏损</t>
    <phoneticPr fontId="1" type="noConversion"/>
  </si>
  <si>
    <t>盈利数量</t>
    <phoneticPr fontId="1" type="noConversion"/>
  </si>
  <si>
    <t>盈利比例</t>
    <phoneticPr fontId="1" type="noConversion"/>
  </si>
  <si>
    <t>单日情况</t>
    <phoneticPr fontId="1" type="noConversion"/>
  </si>
  <si>
    <t>筛选股票作为文本记录，方便截取</t>
    <phoneticPr fontId="1" type="noConversion"/>
  </si>
  <si>
    <t>问题记录</t>
    <phoneticPr fontId="1" type="noConversion"/>
  </si>
  <si>
    <t>预测股票涨跌文本显示不理想</t>
    <phoneticPr fontId="1" type="noConversion"/>
  </si>
  <si>
    <t>上证指数</t>
    <phoneticPr fontId="1" type="noConversion"/>
  </si>
  <si>
    <t>收盘基准</t>
    <phoneticPr fontId="1" type="noConversion"/>
  </si>
  <si>
    <t>上证指数开盘价</t>
    <phoneticPr fontId="1" type="noConversion"/>
  </si>
  <si>
    <t>早盘选中数量（剔除北交所）</t>
    <phoneticPr fontId="1" type="noConversion"/>
  </si>
  <si>
    <t>5日盈利情况</t>
    <phoneticPr fontId="1" type="noConversion"/>
  </si>
  <si>
    <t>20日盈利情况</t>
    <phoneticPr fontId="1" type="noConversion"/>
  </si>
  <si>
    <t>5日最高盈利</t>
    <phoneticPr fontId="1" type="noConversion"/>
  </si>
  <si>
    <t>5日最大亏损</t>
    <phoneticPr fontId="1" type="noConversion"/>
  </si>
  <si>
    <t>20日最高盈利</t>
    <phoneticPr fontId="1" type="noConversion"/>
  </si>
  <si>
    <t>20日最大亏损</t>
    <phoneticPr fontId="1" type="noConversion"/>
  </si>
  <si>
    <t>20日收益典型图像</t>
    <phoneticPr fontId="1" type="noConversion"/>
  </si>
  <si>
    <t>上涨</t>
    <phoneticPr fontId="1" type="noConversion"/>
  </si>
  <si>
    <t>下跌</t>
    <phoneticPr fontId="1" type="noConversion"/>
  </si>
  <si>
    <t>随着指数环境发恶化，每天发出的指标在逐步缩减</t>
    <phoneticPr fontId="1" type="noConversion"/>
  </si>
  <si>
    <t>当指数在相对底部区域发生反弹，第二日发出的指标就会发生剧烈变化</t>
    <phoneticPr fontId="1" type="noConversion"/>
  </si>
  <si>
    <t>当市场趋于单边下跌时，指数的反弹已经无法催动人心，次日发出指标数量也在不断减少</t>
    <phoneticPr fontId="1" type="noConversion"/>
  </si>
  <si>
    <t>1）</t>
    <phoneticPr fontId="1" type="noConversion"/>
  </si>
  <si>
    <t>2）</t>
  </si>
  <si>
    <t>3）</t>
  </si>
  <si>
    <t>随着指数环境发恶化，指标发出当日收益数量也随之减少</t>
    <phoneticPr fontId="1" type="noConversion"/>
  </si>
  <si>
    <t>在指数单边下跌趋势中，每周初发出指标会略高于后半周</t>
    <phoneticPr fontId="1" type="noConversion"/>
  </si>
  <si>
    <t>当市场趋于单边下跌时，指数的反弹已经无法催动人心，次日发出指标后收益占比也在逐步下降</t>
    <phoneticPr fontId="1" type="noConversion"/>
  </si>
  <si>
    <t>随着指数环境发恶化，5日收益为正的指标占比出现明显的跟随下跌趋势变化</t>
    <phoneticPr fontId="1" type="noConversion"/>
  </si>
  <si>
    <t>4）</t>
    <phoneticPr fontId="1" type="noConversion"/>
  </si>
  <si>
    <t>单日收益基本每天都有涨停标的出现</t>
    <phoneticPr fontId="1" type="noConversion"/>
  </si>
  <si>
    <t>随着指数环境发恶化，20日收益为正的指标占比出现明显的跟随下跌趋势变化</t>
    <phoneticPr fontId="1" type="noConversion"/>
  </si>
  <si>
    <t>随着指数环境发恶化，5日最大收益降低不明显</t>
    <phoneticPr fontId="1" type="noConversion"/>
  </si>
  <si>
    <t>指数环境对于5日及20日最大跌幅影响较小</t>
    <phoneticPr fontId="1" type="noConversion"/>
  </si>
  <si>
    <t>20日涨跌幅略高于5日涨跌幅，并不是持有时间越长收益越大，相关性并不明显</t>
    <phoneticPr fontId="1" type="noConversion"/>
  </si>
  <si>
    <t>在指数下跌过程中，5日最大涨幅明显后半周强于前半周，估计是资金风险偏好</t>
    <phoneticPr fontId="1" type="noConversion"/>
  </si>
  <si>
    <t>5）</t>
  </si>
  <si>
    <t>5日最大跌幅相对可控，基本是5日最大涨幅的一半左右，因此本软件具备一定的应用价值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</si>
</sst>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0_);[Red]\(0.00\)"/>
    <numFmt numFmtId="177" formatCode="0.0%"/>
  </numFmts>
  <fonts count="5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theme="1"/>
      <name val="等线"/>
      <family val="2"/>
      <scheme val="minor"/>
    </font>
    <font>
      <sz val="11"/>
      <color theme="1"/>
      <name val="微软雅黑"/>
      <family val="2"/>
      <charset val="134"/>
    </font>
    <font>
      <sz val="12"/>
      <color theme="1"/>
      <name val="微软雅黑"/>
      <family val="2"/>
      <charset val="134"/>
    </font>
  </fonts>
  <fills count="5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>
      <alignment vertical="center"/>
    </xf>
  </cellStyleXfs>
  <cellXfs count="27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top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top"/>
    </xf>
    <xf numFmtId="0" fontId="3" fillId="0" borderId="0" xfId="0" applyFont="1" applyAlignment="1">
      <alignment horizontal="left" vertical="center"/>
    </xf>
    <xf numFmtId="176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/>
    <xf numFmtId="10" fontId="3" fillId="0" borderId="0" xfId="1" applyNumberFormat="1" applyFont="1" applyAlignment="1">
      <alignment horizontal="center" vertical="center"/>
    </xf>
    <xf numFmtId="58" fontId="3" fillId="0" borderId="0" xfId="0" applyNumberFormat="1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176" fontId="4" fillId="0" borderId="0" xfId="0" applyNumberFormat="1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10" fontId="4" fillId="0" borderId="0" xfId="1" applyNumberFormat="1" applyFont="1" applyAlignment="1">
      <alignment horizontal="center" vertical="center"/>
    </xf>
    <xf numFmtId="58" fontId="4" fillId="0" borderId="0" xfId="0" applyNumberFormat="1" applyFont="1" applyAlignment="1">
      <alignment horizontal="left" vertical="center"/>
    </xf>
    <xf numFmtId="10" fontId="4" fillId="0" borderId="0" xfId="0" applyNumberFormat="1" applyFont="1" applyAlignment="1">
      <alignment horizontal="center" vertical="center"/>
    </xf>
    <xf numFmtId="0" fontId="4" fillId="0" borderId="0" xfId="0" applyFont="1"/>
    <xf numFmtId="0" fontId="4" fillId="0" borderId="0" xfId="1" applyNumberFormat="1" applyFont="1" applyAlignment="1">
      <alignment horizontal="center" vertical="center"/>
    </xf>
    <xf numFmtId="177" fontId="4" fillId="0" borderId="0" xfId="1" applyNumberFormat="1" applyFont="1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14" fontId="0" fillId="0" borderId="0" xfId="0" applyNumberFormat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4" fillId="2" borderId="0" xfId="0" applyFont="1" applyFill="1" applyAlignment="1">
      <alignment horizontal="center" vertical="center" wrapText="1"/>
    </xf>
    <xf numFmtId="0" fontId="4" fillId="3" borderId="0" xfId="0" applyFont="1" applyFill="1" applyAlignment="1">
      <alignment horizontal="center" vertical="center" wrapText="1"/>
    </xf>
    <xf numFmtId="0" fontId="4" fillId="4" borderId="0" xfId="0" applyFont="1" applyFill="1" applyAlignment="1">
      <alignment horizontal="center" vertical="center" wrapText="1"/>
    </xf>
  </cellXfs>
  <cellStyles count="2">
    <cellStyle name="百分比" xfId="1" builtinId="5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0510613683970957E-2"/>
          <c:y val="1.6801195051385089E-2"/>
          <c:w val="0.92232101543695422"/>
          <c:h val="0.73938824121888769"/>
        </c:manualLayout>
      </c:layout>
      <c:lineChart>
        <c:grouping val="standard"/>
        <c:varyColors val="0"/>
        <c:ser>
          <c:idx val="0"/>
          <c:order val="0"/>
          <c:tx>
            <c:strRef>
              <c:f>全市场筛查!$B$3</c:f>
              <c:strCache>
                <c:ptCount val="1"/>
                <c:pt idx="0">
                  <c:v>上证指数开盘价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全市场筛查!$B$4:$B$63</c:f>
              <c:numCache>
                <c:formatCode>0.00_);[Red]\(0.00\)</c:formatCode>
                <c:ptCount val="60"/>
                <c:pt idx="0">
                  <c:v>3205.57</c:v>
                </c:pt>
                <c:pt idx="1">
                  <c:v>3197.47</c:v>
                </c:pt>
                <c:pt idx="2">
                  <c:v>3196.61</c:v>
                </c:pt>
                <c:pt idx="3">
                  <c:v>3203.7</c:v>
                </c:pt>
                <c:pt idx="4">
                  <c:v>3221.37</c:v>
                </c:pt>
                <c:pt idx="5">
                  <c:v>3196.13</c:v>
                </c:pt>
                <c:pt idx="6">
                  <c:v>3236.48</c:v>
                </c:pt>
                <c:pt idx="7">
                  <c:v>3237.7</c:v>
                </c:pt>
                <c:pt idx="8">
                  <c:v>3209.63</c:v>
                </c:pt>
                <c:pt idx="9">
                  <c:v>3197.82</c:v>
                </c:pt>
                <c:pt idx="10">
                  <c:v>3198.84</c:v>
                </c:pt>
                <c:pt idx="11">
                  <c:v>3169.52</c:v>
                </c:pt>
                <c:pt idx="12">
                  <c:v>3167.75</c:v>
                </c:pt>
                <c:pt idx="13">
                  <c:v>3164.16</c:v>
                </c:pt>
                <c:pt idx="14">
                  <c:v>3231.56</c:v>
                </c:pt>
                <c:pt idx="15">
                  <c:v>3223.03</c:v>
                </c:pt>
                <c:pt idx="16">
                  <c:v>3225.48</c:v>
                </c:pt>
                <c:pt idx="17">
                  <c:v>3275.93</c:v>
                </c:pt>
                <c:pt idx="18">
                  <c:v>3291.04</c:v>
                </c:pt>
                <c:pt idx="19">
                  <c:v>3290.95</c:v>
                </c:pt>
                <c:pt idx="20">
                  <c:v>3261.7</c:v>
                </c:pt>
                <c:pt idx="21">
                  <c:v>3280.46</c:v>
                </c:pt>
                <c:pt idx="22">
                  <c:v>3288.08</c:v>
                </c:pt>
                <c:pt idx="23">
                  <c:v>3268.83</c:v>
                </c:pt>
                <c:pt idx="24">
                  <c:v>3260.62</c:v>
                </c:pt>
                <c:pt idx="25">
                  <c:v>3244.49</c:v>
                </c:pt>
                <c:pt idx="26">
                  <c:v>3254.56</c:v>
                </c:pt>
                <c:pt idx="27">
                  <c:v>3189.25</c:v>
                </c:pt>
                <c:pt idx="28">
                  <c:v>3178.43</c:v>
                </c:pt>
                <c:pt idx="29">
                  <c:v>3176.18</c:v>
                </c:pt>
                <c:pt idx="30">
                  <c:v>3150.13</c:v>
                </c:pt>
                <c:pt idx="31">
                  <c:v>3163.74</c:v>
                </c:pt>
                <c:pt idx="32">
                  <c:v>3131.95</c:v>
                </c:pt>
                <c:pt idx="33">
                  <c:v>3092.98</c:v>
                </c:pt>
                <c:pt idx="34">
                  <c:v>3120.33</c:v>
                </c:pt>
                <c:pt idx="35">
                  <c:v>3078.4</c:v>
                </c:pt>
                <c:pt idx="36">
                  <c:v>3082.24</c:v>
                </c:pt>
                <c:pt idx="37">
                  <c:v>3064.07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E9D-4BCD-93E8-22F1E1912D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36335552"/>
        <c:axId val="336336632"/>
      </c:lineChart>
      <c:lineChart>
        <c:grouping val="standard"/>
        <c:varyColors val="0"/>
        <c:ser>
          <c:idx val="1"/>
          <c:order val="1"/>
          <c:tx>
            <c:strRef>
              <c:f>全市场筛查!$C$3</c:f>
              <c:strCache>
                <c:ptCount val="1"/>
                <c:pt idx="0">
                  <c:v>早盘选中数量（剔除北交所）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全市场筛查!$C$4:$C$63</c:f>
              <c:numCache>
                <c:formatCode>General</c:formatCode>
                <c:ptCount val="60"/>
                <c:pt idx="0">
                  <c:v>132</c:v>
                </c:pt>
                <c:pt idx="1">
                  <c:v>192</c:v>
                </c:pt>
                <c:pt idx="2">
                  <c:v>340</c:v>
                </c:pt>
                <c:pt idx="3">
                  <c:v>830</c:v>
                </c:pt>
                <c:pt idx="4">
                  <c:v>1219</c:v>
                </c:pt>
                <c:pt idx="5">
                  <c:v>370</c:v>
                </c:pt>
                <c:pt idx="6">
                  <c:v>1107</c:v>
                </c:pt>
                <c:pt idx="7">
                  <c:v>771</c:v>
                </c:pt>
                <c:pt idx="8">
                  <c:v>490</c:v>
                </c:pt>
                <c:pt idx="9">
                  <c:v>679</c:v>
                </c:pt>
                <c:pt idx="10">
                  <c:v>506</c:v>
                </c:pt>
                <c:pt idx="11">
                  <c:v>340</c:v>
                </c:pt>
                <c:pt idx="12">
                  <c:v>609</c:v>
                </c:pt>
                <c:pt idx="13">
                  <c:v>766</c:v>
                </c:pt>
                <c:pt idx="14">
                  <c:v>2223</c:v>
                </c:pt>
                <c:pt idx="15">
                  <c:v>349</c:v>
                </c:pt>
                <c:pt idx="16">
                  <c:v>404</c:v>
                </c:pt>
                <c:pt idx="17">
                  <c:v>701</c:v>
                </c:pt>
                <c:pt idx="18">
                  <c:v>751</c:v>
                </c:pt>
                <c:pt idx="19">
                  <c:v>355</c:v>
                </c:pt>
                <c:pt idx="20">
                  <c:v>446</c:v>
                </c:pt>
                <c:pt idx="21">
                  <c:v>450</c:v>
                </c:pt>
                <c:pt idx="22">
                  <c:v>612</c:v>
                </c:pt>
                <c:pt idx="23">
                  <c:v>284</c:v>
                </c:pt>
                <c:pt idx="24">
                  <c:v>606</c:v>
                </c:pt>
                <c:pt idx="25">
                  <c:v>480</c:v>
                </c:pt>
                <c:pt idx="26">
                  <c:v>887</c:v>
                </c:pt>
                <c:pt idx="27">
                  <c:v>256</c:v>
                </c:pt>
                <c:pt idx="28">
                  <c:v>1121</c:v>
                </c:pt>
                <c:pt idx="29">
                  <c:v>461</c:v>
                </c:pt>
                <c:pt idx="30">
                  <c:v>503</c:v>
                </c:pt>
                <c:pt idx="31">
                  <c:v>2330</c:v>
                </c:pt>
                <c:pt idx="32">
                  <c:v>553</c:v>
                </c:pt>
                <c:pt idx="33">
                  <c:v>358</c:v>
                </c:pt>
                <c:pt idx="34">
                  <c:v>1507</c:v>
                </c:pt>
                <c:pt idx="35">
                  <c:v>201</c:v>
                </c:pt>
                <c:pt idx="36">
                  <c:v>1177</c:v>
                </c:pt>
                <c:pt idx="37">
                  <c:v>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E9D-4BCD-93E8-22F1E1912D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10457792"/>
        <c:axId val="610458152"/>
      </c:lineChart>
      <c:dateAx>
        <c:axId val="3363355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m&quot;月&quot;d&quot;日&quot;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6632"/>
        <c:crosses val="autoZero"/>
        <c:auto val="1"/>
        <c:lblOffset val="100"/>
        <c:baseTimeUnit val="days"/>
        <c:majorUnit val="1"/>
        <c:majorTimeUnit val="days"/>
      </c:dateAx>
      <c:valAx>
        <c:axId val="336336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_);[Red]\(0.0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5552"/>
        <c:crosses val="autoZero"/>
        <c:crossBetween val="between"/>
      </c:valAx>
      <c:valAx>
        <c:axId val="610458152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10457792"/>
        <c:crosses val="max"/>
        <c:crossBetween val="between"/>
      </c:valAx>
      <c:dateAx>
        <c:axId val="610457792"/>
        <c:scaling>
          <c:orientation val="minMax"/>
        </c:scaling>
        <c:delete val="1"/>
        <c:axPos val="b"/>
        <c:numFmt formatCode="m&quot;月&quot;d&quot;日&quot;" sourceLinked="1"/>
        <c:majorTickMark val="out"/>
        <c:minorTickMark val="none"/>
        <c:tickLblPos val="nextTo"/>
        <c:crossAx val="610458152"/>
        <c:crosses val="autoZero"/>
        <c:auto val="1"/>
        <c:lblOffset val="100"/>
        <c:baseTimeUnit val="days"/>
        <c:majorUnit val="1"/>
        <c:minorUnit val="1"/>
      </c:date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0510613683970957E-2"/>
          <c:y val="1.6801195051385089E-2"/>
          <c:w val="0.92232101543695422"/>
          <c:h val="0.70473569821068005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全市场筛查!$I$2</c:f>
              <c:strCache>
                <c:ptCount val="1"/>
                <c:pt idx="0">
                  <c:v>5日盈利情况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全市场筛查!$L$4:$L$66</c:f>
              <c:numCache>
                <c:formatCode>0.0%</c:formatCode>
                <c:ptCount val="63"/>
                <c:pt idx="0">
                  <c:v>0.49242424242424243</c:v>
                </c:pt>
                <c:pt idx="1">
                  <c:v>0.4375</c:v>
                </c:pt>
                <c:pt idx="2">
                  <c:v>0.4147058823529412</c:v>
                </c:pt>
                <c:pt idx="3">
                  <c:v>0.39277108433734942</c:v>
                </c:pt>
                <c:pt idx="4">
                  <c:v>0.57095980311730932</c:v>
                </c:pt>
                <c:pt idx="5">
                  <c:v>0.25945945945945947</c:v>
                </c:pt>
                <c:pt idx="6">
                  <c:v>0.30352303523035229</c:v>
                </c:pt>
                <c:pt idx="7">
                  <c:v>0.20752269779507135</c:v>
                </c:pt>
                <c:pt idx="8">
                  <c:v>0.57346938775510203</c:v>
                </c:pt>
                <c:pt idx="9">
                  <c:v>0.55670103092783507</c:v>
                </c:pt>
                <c:pt idx="10">
                  <c:v>0.67391304347826086</c:v>
                </c:pt>
                <c:pt idx="11">
                  <c:v>0.62352941176470589</c:v>
                </c:pt>
                <c:pt idx="12">
                  <c:v>0.73563218390804597</c:v>
                </c:pt>
                <c:pt idx="13">
                  <c:v>0.37075718015665798</c:v>
                </c:pt>
                <c:pt idx="14">
                  <c:v>0.61808367071524961</c:v>
                </c:pt>
                <c:pt idx="15">
                  <c:v>0.52722063037249278</c:v>
                </c:pt>
                <c:pt idx="16">
                  <c:v>0.39356435643564358</c:v>
                </c:pt>
                <c:pt idx="17">
                  <c:v>0.55777460770328102</c:v>
                </c:pt>
                <c:pt idx="18">
                  <c:v>0.43675099866844208</c:v>
                </c:pt>
                <c:pt idx="19">
                  <c:v>0.45633802816901409</c:v>
                </c:pt>
                <c:pt idx="20">
                  <c:v>0.2623318385650224</c:v>
                </c:pt>
                <c:pt idx="21">
                  <c:v>0.3511111111111111</c:v>
                </c:pt>
                <c:pt idx="22">
                  <c:v>0.12581699346405228</c:v>
                </c:pt>
                <c:pt idx="23">
                  <c:v>0.27112676056338031</c:v>
                </c:pt>
                <c:pt idx="24">
                  <c:v>0.29867986798679869</c:v>
                </c:pt>
                <c:pt idx="25">
                  <c:v>0.32708333333333334</c:v>
                </c:pt>
                <c:pt idx="26">
                  <c:v>0.27621195039458851</c:v>
                </c:pt>
                <c:pt idx="27">
                  <c:v>0.25</c:v>
                </c:pt>
                <c:pt idx="28">
                  <c:v>0.22658340767172166</c:v>
                </c:pt>
                <c:pt idx="29">
                  <c:v>0.22125813449023862</c:v>
                </c:pt>
                <c:pt idx="30">
                  <c:v>0.1610337972166998</c:v>
                </c:pt>
                <c:pt idx="31">
                  <c:v>0.13433476394849786</c:v>
                </c:pt>
                <c:pt idx="32">
                  <c:v>0.16274864376130199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C79-4E0A-9B05-2E57601BA0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06713128"/>
        <c:axId val="606707368"/>
      </c:barChart>
      <c:lineChart>
        <c:grouping val="standard"/>
        <c:varyColors val="0"/>
        <c:ser>
          <c:idx val="0"/>
          <c:order val="0"/>
          <c:tx>
            <c:strRef>
              <c:f>全市场筛查!$B$3</c:f>
              <c:strCache>
                <c:ptCount val="1"/>
                <c:pt idx="0">
                  <c:v>上证指数开盘价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全市场筛查!$B$4:$B$63</c:f>
              <c:numCache>
                <c:formatCode>0.00_);[Red]\(0.00\)</c:formatCode>
                <c:ptCount val="60"/>
                <c:pt idx="0">
                  <c:v>3205.57</c:v>
                </c:pt>
                <c:pt idx="1">
                  <c:v>3197.47</c:v>
                </c:pt>
                <c:pt idx="2">
                  <c:v>3196.61</c:v>
                </c:pt>
                <c:pt idx="3">
                  <c:v>3203.7</c:v>
                </c:pt>
                <c:pt idx="4">
                  <c:v>3221.37</c:v>
                </c:pt>
                <c:pt idx="5">
                  <c:v>3196.13</c:v>
                </c:pt>
                <c:pt idx="6">
                  <c:v>3236.48</c:v>
                </c:pt>
                <c:pt idx="7">
                  <c:v>3237.7</c:v>
                </c:pt>
                <c:pt idx="8">
                  <c:v>3209.63</c:v>
                </c:pt>
                <c:pt idx="9">
                  <c:v>3197.82</c:v>
                </c:pt>
                <c:pt idx="10">
                  <c:v>3198.84</c:v>
                </c:pt>
                <c:pt idx="11">
                  <c:v>3169.52</c:v>
                </c:pt>
                <c:pt idx="12">
                  <c:v>3167.75</c:v>
                </c:pt>
                <c:pt idx="13">
                  <c:v>3164.16</c:v>
                </c:pt>
                <c:pt idx="14">
                  <c:v>3231.56</c:v>
                </c:pt>
                <c:pt idx="15">
                  <c:v>3223.03</c:v>
                </c:pt>
                <c:pt idx="16">
                  <c:v>3225.48</c:v>
                </c:pt>
                <c:pt idx="17">
                  <c:v>3275.93</c:v>
                </c:pt>
                <c:pt idx="18">
                  <c:v>3291.04</c:v>
                </c:pt>
                <c:pt idx="19">
                  <c:v>3290.95</c:v>
                </c:pt>
                <c:pt idx="20">
                  <c:v>3261.7</c:v>
                </c:pt>
                <c:pt idx="21">
                  <c:v>3280.46</c:v>
                </c:pt>
                <c:pt idx="22">
                  <c:v>3288.08</c:v>
                </c:pt>
                <c:pt idx="23">
                  <c:v>3268.83</c:v>
                </c:pt>
                <c:pt idx="24">
                  <c:v>3260.62</c:v>
                </c:pt>
                <c:pt idx="25">
                  <c:v>3244.49</c:v>
                </c:pt>
                <c:pt idx="26">
                  <c:v>3254.56</c:v>
                </c:pt>
                <c:pt idx="27">
                  <c:v>3189.25</c:v>
                </c:pt>
                <c:pt idx="28">
                  <c:v>3178.43</c:v>
                </c:pt>
                <c:pt idx="29">
                  <c:v>3176.18</c:v>
                </c:pt>
                <c:pt idx="30">
                  <c:v>3150.13</c:v>
                </c:pt>
                <c:pt idx="31">
                  <c:v>3163.74</c:v>
                </c:pt>
                <c:pt idx="32">
                  <c:v>3131.95</c:v>
                </c:pt>
                <c:pt idx="33">
                  <c:v>3092.98</c:v>
                </c:pt>
                <c:pt idx="34">
                  <c:v>3120.33</c:v>
                </c:pt>
                <c:pt idx="35">
                  <c:v>3078.4</c:v>
                </c:pt>
                <c:pt idx="36">
                  <c:v>3082.24</c:v>
                </c:pt>
                <c:pt idx="37">
                  <c:v>3064.07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C79-4E0A-9B05-2E57601BA0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36335552"/>
        <c:axId val="336336632"/>
      </c:lineChart>
      <c:dateAx>
        <c:axId val="3363355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m&quot;月&quot;d&quot;日&quot;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6632"/>
        <c:crosses val="autoZero"/>
        <c:auto val="1"/>
        <c:lblOffset val="100"/>
        <c:baseTimeUnit val="days"/>
        <c:majorUnit val="1"/>
        <c:majorTimeUnit val="days"/>
      </c:dateAx>
      <c:valAx>
        <c:axId val="336336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_);[Red]\(0.0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5552"/>
        <c:crosses val="autoZero"/>
        <c:crossBetween val="between"/>
      </c:valAx>
      <c:valAx>
        <c:axId val="606707368"/>
        <c:scaling>
          <c:orientation val="minMax"/>
        </c:scaling>
        <c:delete val="0"/>
        <c:axPos val="r"/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06713128"/>
        <c:crosses val="max"/>
        <c:crossBetween val="between"/>
      </c:valAx>
      <c:dateAx>
        <c:axId val="606713128"/>
        <c:scaling>
          <c:orientation val="minMax"/>
        </c:scaling>
        <c:delete val="1"/>
        <c:axPos val="b"/>
        <c:numFmt formatCode="m&quot;月&quot;d&quot;日&quot;" sourceLinked="1"/>
        <c:majorTickMark val="out"/>
        <c:minorTickMark val="none"/>
        <c:tickLblPos val="nextTo"/>
        <c:crossAx val="606707368"/>
        <c:crosses val="autoZero"/>
        <c:auto val="1"/>
        <c:lblOffset val="100"/>
        <c:baseTimeUnit val="days"/>
        <c:majorUnit val="1"/>
        <c:minorUnit val="1"/>
      </c:date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0510613683970957E-2"/>
          <c:y val="1.6801195051385089E-2"/>
          <c:w val="0.92232101543695422"/>
          <c:h val="0.70473569821068005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全市场筛查!$M$2</c:f>
              <c:strCache>
                <c:ptCount val="1"/>
                <c:pt idx="0">
                  <c:v>20日盈利情况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全市场筛查!$P$4:$P$63</c:f>
              <c:numCache>
                <c:formatCode>0.0%</c:formatCode>
                <c:ptCount val="60"/>
                <c:pt idx="0">
                  <c:v>0.34848484848484851</c:v>
                </c:pt>
                <c:pt idx="1">
                  <c:v>0.38541666666666669</c:v>
                </c:pt>
                <c:pt idx="2">
                  <c:v>0.47352941176470587</c:v>
                </c:pt>
                <c:pt idx="3">
                  <c:v>0.44578313253012047</c:v>
                </c:pt>
                <c:pt idx="4">
                  <c:v>0.3863822805578343</c:v>
                </c:pt>
                <c:pt idx="5">
                  <c:v>0.33513513513513515</c:v>
                </c:pt>
                <c:pt idx="6">
                  <c:v>0.40740740740740738</c:v>
                </c:pt>
                <c:pt idx="7">
                  <c:v>0.21530479896238652</c:v>
                </c:pt>
                <c:pt idx="8">
                  <c:v>0.39795918367346939</c:v>
                </c:pt>
                <c:pt idx="9">
                  <c:v>0.36818851251840945</c:v>
                </c:pt>
                <c:pt idx="10">
                  <c:v>0.45059288537549408</c:v>
                </c:pt>
                <c:pt idx="11">
                  <c:v>0.37941176470588234</c:v>
                </c:pt>
                <c:pt idx="12">
                  <c:v>0.30541871921182268</c:v>
                </c:pt>
                <c:pt idx="13">
                  <c:v>0.17362924281984335</c:v>
                </c:pt>
                <c:pt idx="14">
                  <c:v>0.16059379217273953</c:v>
                </c:pt>
                <c:pt idx="15">
                  <c:v>0.17765042979942694</c:v>
                </c:pt>
                <c:pt idx="16">
                  <c:v>0.12871287128712872</c:v>
                </c:pt>
                <c:pt idx="17">
                  <c:v>0.10128388017118402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EE-47D8-A2A4-E35850BABC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06713128"/>
        <c:axId val="606707368"/>
      </c:barChart>
      <c:lineChart>
        <c:grouping val="standard"/>
        <c:varyColors val="0"/>
        <c:ser>
          <c:idx val="0"/>
          <c:order val="0"/>
          <c:tx>
            <c:strRef>
              <c:f>全市场筛查!$B$3</c:f>
              <c:strCache>
                <c:ptCount val="1"/>
                <c:pt idx="0">
                  <c:v>上证指数开盘价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全市场筛查!$B$4:$B$63</c:f>
              <c:numCache>
                <c:formatCode>0.00_);[Red]\(0.00\)</c:formatCode>
                <c:ptCount val="60"/>
                <c:pt idx="0">
                  <c:v>3205.57</c:v>
                </c:pt>
                <c:pt idx="1">
                  <c:v>3197.47</c:v>
                </c:pt>
                <c:pt idx="2">
                  <c:v>3196.61</c:v>
                </c:pt>
                <c:pt idx="3">
                  <c:v>3203.7</c:v>
                </c:pt>
                <c:pt idx="4">
                  <c:v>3221.37</c:v>
                </c:pt>
                <c:pt idx="5">
                  <c:v>3196.13</c:v>
                </c:pt>
                <c:pt idx="6">
                  <c:v>3236.48</c:v>
                </c:pt>
                <c:pt idx="7">
                  <c:v>3237.7</c:v>
                </c:pt>
                <c:pt idx="8">
                  <c:v>3209.63</c:v>
                </c:pt>
                <c:pt idx="9">
                  <c:v>3197.82</c:v>
                </c:pt>
                <c:pt idx="10">
                  <c:v>3198.84</c:v>
                </c:pt>
                <c:pt idx="11">
                  <c:v>3169.52</c:v>
                </c:pt>
                <c:pt idx="12">
                  <c:v>3167.75</c:v>
                </c:pt>
                <c:pt idx="13">
                  <c:v>3164.16</c:v>
                </c:pt>
                <c:pt idx="14">
                  <c:v>3231.56</c:v>
                </c:pt>
                <c:pt idx="15">
                  <c:v>3223.03</c:v>
                </c:pt>
                <c:pt idx="16">
                  <c:v>3225.48</c:v>
                </c:pt>
                <c:pt idx="17">
                  <c:v>3275.93</c:v>
                </c:pt>
                <c:pt idx="18">
                  <c:v>3291.04</c:v>
                </c:pt>
                <c:pt idx="19">
                  <c:v>3290.95</c:v>
                </c:pt>
                <c:pt idx="20">
                  <c:v>3261.7</c:v>
                </c:pt>
                <c:pt idx="21">
                  <c:v>3280.46</c:v>
                </c:pt>
                <c:pt idx="22">
                  <c:v>3288.08</c:v>
                </c:pt>
                <c:pt idx="23">
                  <c:v>3268.83</c:v>
                </c:pt>
                <c:pt idx="24">
                  <c:v>3260.62</c:v>
                </c:pt>
                <c:pt idx="25">
                  <c:v>3244.49</c:v>
                </c:pt>
                <c:pt idx="26">
                  <c:v>3254.56</c:v>
                </c:pt>
                <c:pt idx="27">
                  <c:v>3189.25</c:v>
                </c:pt>
                <c:pt idx="28">
                  <c:v>3178.43</c:v>
                </c:pt>
                <c:pt idx="29">
                  <c:v>3176.18</c:v>
                </c:pt>
                <c:pt idx="30">
                  <c:v>3150.13</c:v>
                </c:pt>
                <c:pt idx="31">
                  <c:v>3163.74</c:v>
                </c:pt>
                <c:pt idx="32">
                  <c:v>3131.95</c:v>
                </c:pt>
                <c:pt idx="33">
                  <c:v>3092.98</c:v>
                </c:pt>
                <c:pt idx="34">
                  <c:v>3120.33</c:v>
                </c:pt>
                <c:pt idx="35">
                  <c:v>3078.4</c:v>
                </c:pt>
                <c:pt idx="36">
                  <c:v>3082.24</c:v>
                </c:pt>
                <c:pt idx="37">
                  <c:v>3064.07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4EE-47D8-A2A4-E35850BABC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36335552"/>
        <c:axId val="336336632"/>
      </c:lineChart>
      <c:dateAx>
        <c:axId val="3363355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m&quot;月&quot;d&quot;日&quot;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6632"/>
        <c:crosses val="autoZero"/>
        <c:auto val="1"/>
        <c:lblOffset val="100"/>
        <c:baseTimeUnit val="days"/>
        <c:majorUnit val="1"/>
        <c:majorTimeUnit val="days"/>
      </c:dateAx>
      <c:valAx>
        <c:axId val="336336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_);[Red]\(0.0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5552"/>
        <c:crosses val="autoZero"/>
        <c:crossBetween val="between"/>
      </c:valAx>
      <c:valAx>
        <c:axId val="606707368"/>
        <c:scaling>
          <c:orientation val="minMax"/>
        </c:scaling>
        <c:delete val="0"/>
        <c:axPos val="r"/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06713128"/>
        <c:crosses val="max"/>
        <c:crossBetween val="between"/>
      </c:valAx>
      <c:dateAx>
        <c:axId val="606713128"/>
        <c:scaling>
          <c:orientation val="minMax"/>
        </c:scaling>
        <c:delete val="1"/>
        <c:axPos val="b"/>
        <c:numFmt formatCode="m&quot;月&quot;d&quot;日&quot;" sourceLinked="1"/>
        <c:majorTickMark val="out"/>
        <c:minorTickMark val="none"/>
        <c:tickLblPos val="nextTo"/>
        <c:crossAx val="606707368"/>
        <c:crosses val="autoZero"/>
        <c:auto val="1"/>
        <c:lblOffset val="100"/>
        <c:baseTimeUnit val="days"/>
        <c:majorUnit val="1"/>
        <c:minorUnit val="1"/>
      </c:date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0510613683970957E-2"/>
          <c:y val="1.6801195051385089E-2"/>
          <c:w val="0.92232101543695422"/>
          <c:h val="0.70473569821068005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全市场筛查!$E$2</c:f>
              <c:strCache>
                <c:ptCount val="1"/>
                <c:pt idx="0">
                  <c:v>单日情况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全市场筛查!$H$4:$H$64</c:f>
              <c:numCache>
                <c:formatCode>0.00%</c:formatCode>
                <c:ptCount val="61"/>
                <c:pt idx="0">
                  <c:v>0.39393939393939392</c:v>
                </c:pt>
                <c:pt idx="1">
                  <c:v>0.38020833333333331</c:v>
                </c:pt>
                <c:pt idx="2">
                  <c:v>0.49411764705882355</c:v>
                </c:pt>
                <c:pt idx="3">
                  <c:v>0.60361445783132528</c:v>
                </c:pt>
                <c:pt idx="4">
                  <c:v>0.16735028712059064</c:v>
                </c:pt>
                <c:pt idx="5">
                  <c:v>0.6216216216216216</c:v>
                </c:pt>
                <c:pt idx="6">
                  <c:v>0.44896115627822947</c:v>
                </c:pt>
                <c:pt idx="7">
                  <c:v>0.41115434500648507</c:v>
                </c:pt>
                <c:pt idx="8">
                  <c:v>0.55102040816326525</c:v>
                </c:pt>
                <c:pt idx="9">
                  <c:v>0.40353460972017674</c:v>
                </c:pt>
                <c:pt idx="10">
                  <c:v>0.33399209486166009</c:v>
                </c:pt>
                <c:pt idx="11">
                  <c:v>0.4823529411764706</c:v>
                </c:pt>
                <c:pt idx="12">
                  <c:v>0.48440065681444994</c:v>
                </c:pt>
                <c:pt idx="13">
                  <c:v>0.78981723237597912</c:v>
                </c:pt>
                <c:pt idx="14">
                  <c:v>0.28250112460638777</c:v>
                </c:pt>
                <c:pt idx="15">
                  <c:v>0.20057306590257878</c:v>
                </c:pt>
                <c:pt idx="16">
                  <c:v>0.53217821782178221</c:v>
                </c:pt>
                <c:pt idx="17">
                  <c:v>0.7189728958630528</c:v>
                </c:pt>
                <c:pt idx="18">
                  <c:v>0.34221038615179761</c:v>
                </c:pt>
                <c:pt idx="19">
                  <c:v>0.3183098591549296</c:v>
                </c:pt>
                <c:pt idx="20">
                  <c:v>0.25784753363228702</c:v>
                </c:pt>
                <c:pt idx="21">
                  <c:v>0.34666666666666668</c:v>
                </c:pt>
                <c:pt idx="22">
                  <c:v>0.4264705882352941</c:v>
                </c:pt>
                <c:pt idx="23">
                  <c:v>0.47183098591549294</c:v>
                </c:pt>
                <c:pt idx="24">
                  <c:v>0.27062706270627063</c:v>
                </c:pt>
                <c:pt idx="25">
                  <c:v>0.43541666666666667</c:v>
                </c:pt>
                <c:pt idx="26">
                  <c:v>7.7790304396843299E-2</c:v>
                </c:pt>
                <c:pt idx="27">
                  <c:v>0.46875</c:v>
                </c:pt>
                <c:pt idx="28">
                  <c:v>0.28545941123996432</c:v>
                </c:pt>
                <c:pt idx="29">
                  <c:v>0.28633405639913234</c:v>
                </c:pt>
                <c:pt idx="30">
                  <c:v>0.57455268389662029</c:v>
                </c:pt>
                <c:pt idx="31">
                  <c:v>0.2055793991416309</c:v>
                </c:pt>
                <c:pt idx="32">
                  <c:v>0.3562386980108499</c:v>
                </c:pt>
                <c:pt idx="33">
                  <c:v>0.55307262569832405</c:v>
                </c:pt>
                <c:pt idx="34">
                  <c:v>0.11877903118779032</c:v>
                </c:pt>
                <c:pt idx="35">
                  <c:v>0.37313432835820898</c:v>
                </c:pt>
                <c:pt idx="36">
                  <c:v>0.12574341546304163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32-4605-8177-C1BBC1625D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06713128"/>
        <c:axId val="606707368"/>
      </c:barChart>
      <c:lineChart>
        <c:grouping val="standard"/>
        <c:varyColors val="0"/>
        <c:ser>
          <c:idx val="0"/>
          <c:order val="0"/>
          <c:tx>
            <c:strRef>
              <c:f>全市场筛查!$B$3</c:f>
              <c:strCache>
                <c:ptCount val="1"/>
                <c:pt idx="0">
                  <c:v>上证指数开盘价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全市场筛查!$B$4:$B$63</c:f>
              <c:numCache>
                <c:formatCode>0.00_);[Red]\(0.00\)</c:formatCode>
                <c:ptCount val="60"/>
                <c:pt idx="0">
                  <c:v>3205.57</c:v>
                </c:pt>
                <c:pt idx="1">
                  <c:v>3197.47</c:v>
                </c:pt>
                <c:pt idx="2">
                  <c:v>3196.61</c:v>
                </c:pt>
                <c:pt idx="3">
                  <c:v>3203.7</c:v>
                </c:pt>
                <c:pt idx="4">
                  <c:v>3221.37</c:v>
                </c:pt>
                <c:pt idx="5">
                  <c:v>3196.13</c:v>
                </c:pt>
                <c:pt idx="6">
                  <c:v>3236.48</c:v>
                </c:pt>
                <c:pt idx="7">
                  <c:v>3237.7</c:v>
                </c:pt>
                <c:pt idx="8">
                  <c:v>3209.63</c:v>
                </c:pt>
                <c:pt idx="9">
                  <c:v>3197.82</c:v>
                </c:pt>
                <c:pt idx="10">
                  <c:v>3198.84</c:v>
                </c:pt>
                <c:pt idx="11">
                  <c:v>3169.52</c:v>
                </c:pt>
                <c:pt idx="12">
                  <c:v>3167.75</c:v>
                </c:pt>
                <c:pt idx="13">
                  <c:v>3164.16</c:v>
                </c:pt>
                <c:pt idx="14">
                  <c:v>3231.56</c:v>
                </c:pt>
                <c:pt idx="15">
                  <c:v>3223.03</c:v>
                </c:pt>
                <c:pt idx="16">
                  <c:v>3225.48</c:v>
                </c:pt>
                <c:pt idx="17">
                  <c:v>3275.93</c:v>
                </c:pt>
                <c:pt idx="18">
                  <c:v>3291.04</c:v>
                </c:pt>
                <c:pt idx="19">
                  <c:v>3290.95</c:v>
                </c:pt>
                <c:pt idx="20">
                  <c:v>3261.7</c:v>
                </c:pt>
                <c:pt idx="21">
                  <c:v>3280.46</c:v>
                </c:pt>
                <c:pt idx="22">
                  <c:v>3288.08</c:v>
                </c:pt>
                <c:pt idx="23">
                  <c:v>3268.83</c:v>
                </c:pt>
                <c:pt idx="24">
                  <c:v>3260.62</c:v>
                </c:pt>
                <c:pt idx="25">
                  <c:v>3244.49</c:v>
                </c:pt>
                <c:pt idx="26">
                  <c:v>3254.56</c:v>
                </c:pt>
                <c:pt idx="27">
                  <c:v>3189.25</c:v>
                </c:pt>
                <c:pt idx="28">
                  <c:v>3178.43</c:v>
                </c:pt>
                <c:pt idx="29">
                  <c:v>3176.18</c:v>
                </c:pt>
                <c:pt idx="30">
                  <c:v>3150.13</c:v>
                </c:pt>
                <c:pt idx="31">
                  <c:v>3163.74</c:v>
                </c:pt>
                <c:pt idx="32">
                  <c:v>3131.95</c:v>
                </c:pt>
                <c:pt idx="33">
                  <c:v>3092.98</c:v>
                </c:pt>
                <c:pt idx="34">
                  <c:v>3120.33</c:v>
                </c:pt>
                <c:pt idx="35">
                  <c:v>3078.4</c:v>
                </c:pt>
                <c:pt idx="36">
                  <c:v>3082.24</c:v>
                </c:pt>
                <c:pt idx="37">
                  <c:v>3064.07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32-4605-8177-C1BBC1625D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36335552"/>
        <c:axId val="336336632"/>
      </c:lineChart>
      <c:dateAx>
        <c:axId val="3363355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m&quot;月&quot;d&quot;日&quot;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6632"/>
        <c:crosses val="autoZero"/>
        <c:auto val="1"/>
        <c:lblOffset val="100"/>
        <c:baseTimeUnit val="days"/>
        <c:majorUnit val="1"/>
        <c:majorTimeUnit val="days"/>
      </c:dateAx>
      <c:valAx>
        <c:axId val="336336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_);[Red]\(0.0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5552"/>
        <c:crosses val="autoZero"/>
        <c:crossBetween val="between"/>
      </c:valAx>
      <c:valAx>
        <c:axId val="606707368"/>
        <c:scaling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06713128"/>
        <c:crosses val="max"/>
        <c:crossBetween val="between"/>
      </c:valAx>
      <c:dateAx>
        <c:axId val="606713128"/>
        <c:scaling>
          <c:orientation val="minMax"/>
        </c:scaling>
        <c:delete val="1"/>
        <c:axPos val="b"/>
        <c:numFmt formatCode="m&quot;月&quot;d&quot;日&quot;" sourceLinked="1"/>
        <c:majorTickMark val="out"/>
        <c:minorTickMark val="none"/>
        <c:tickLblPos val="nextTo"/>
        <c:crossAx val="606707368"/>
        <c:crosses val="autoZero"/>
        <c:auto val="1"/>
        <c:lblOffset val="100"/>
        <c:baseTimeUnit val="days"/>
        <c:majorUnit val="1"/>
        <c:minorUnit val="1"/>
      </c:date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0510613683970957E-2"/>
          <c:y val="1.6801195051385089E-2"/>
          <c:w val="0.92232101543695422"/>
          <c:h val="0.70473569821068005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全市场筛查!$M$3</c:f>
              <c:strCache>
                <c:ptCount val="1"/>
                <c:pt idx="0">
                  <c:v>20日最高盈利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全市场筛查!$M$4:$M$21</c:f>
              <c:numCache>
                <c:formatCode>0.00%</c:formatCode>
                <c:ptCount val="18"/>
                <c:pt idx="0">
                  <c:v>0.19670000000000001</c:v>
                </c:pt>
                <c:pt idx="1">
                  <c:v>0.51629999999999998</c:v>
                </c:pt>
                <c:pt idx="2">
                  <c:v>0.66500000000000004</c:v>
                </c:pt>
                <c:pt idx="3">
                  <c:v>0.4965</c:v>
                </c:pt>
                <c:pt idx="4">
                  <c:v>0.71540000000000004</c:v>
                </c:pt>
                <c:pt idx="5">
                  <c:v>0.65359999999999996</c:v>
                </c:pt>
                <c:pt idx="6">
                  <c:v>0.79890000000000005</c:v>
                </c:pt>
                <c:pt idx="7">
                  <c:v>0.82310000000000005</c:v>
                </c:pt>
                <c:pt idx="8">
                  <c:v>1.2123999999999999</c:v>
                </c:pt>
                <c:pt idx="9">
                  <c:v>0.53949999999999998</c:v>
                </c:pt>
                <c:pt idx="10">
                  <c:v>0.77559999999999996</c:v>
                </c:pt>
                <c:pt idx="11">
                  <c:v>0.2994</c:v>
                </c:pt>
                <c:pt idx="12">
                  <c:v>0.35780000000000001</c:v>
                </c:pt>
                <c:pt idx="13">
                  <c:v>0.93579999999999997</c:v>
                </c:pt>
                <c:pt idx="14">
                  <c:v>1.0569999999999999</c:v>
                </c:pt>
                <c:pt idx="15">
                  <c:v>0.62729999999999997</c:v>
                </c:pt>
                <c:pt idx="16">
                  <c:v>0.52200000000000002</c:v>
                </c:pt>
                <c:pt idx="17">
                  <c:v>0.71740000000000004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F8-483D-9A1D-A653E6131B32}"/>
            </c:ext>
          </c:extLst>
        </c:ser>
        <c:ser>
          <c:idx val="2"/>
          <c:order val="2"/>
          <c:tx>
            <c:strRef>
              <c:f>全市场筛查!$N$3</c:f>
              <c:strCache>
                <c:ptCount val="1"/>
                <c:pt idx="0">
                  <c:v>20日最大亏损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val>
            <c:numRef>
              <c:f>全市场筛查!$N$4:$N$21</c:f>
              <c:numCache>
                <c:formatCode>0.00%</c:formatCode>
                <c:ptCount val="18"/>
                <c:pt idx="0">
                  <c:v>-0.35189999999999999</c:v>
                </c:pt>
                <c:pt idx="1">
                  <c:v>-0.25940000000000002</c:v>
                </c:pt>
                <c:pt idx="2">
                  <c:v>-0.28610000000000002</c:v>
                </c:pt>
                <c:pt idx="3">
                  <c:v>-0.2374</c:v>
                </c:pt>
                <c:pt idx="4">
                  <c:v>-0.30030000000000001</c:v>
                </c:pt>
                <c:pt idx="5">
                  <c:v>-0.30840000000000001</c:v>
                </c:pt>
                <c:pt idx="6">
                  <c:v>-0.2949</c:v>
                </c:pt>
                <c:pt idx="7">
                  <c:v>-0.31209999999999999</c:v>
                </c:pt>
                <c:pt idx="8">
                  <c:v>-0.28960000000000002</c:v>
                </c:pt>
                <c:pt idx="9">
                  <c:v>-0.32579999999999998</c:v>
                </c:pt>
                <c:pt idx="10">
                  <c:v>-0.31269999999999998</c:v>
                </c:pt>
                <c:pt idx="11">
                  <c:v>-0.25819999999999999</c:v>
                </c:pt>
                <c:pt idx="12">
                  <c:v>-0.24479999999999999</c:v>
                </c:pt>
                <c:pt idx="13">
                  <c:v>-0.31430000000000002</c:v>
                </c:pt>
                <c:pt idx="14">
                  <c:v>-0.30270000000000002</c:v>
                </c:pt>
                <c:pt idx="15">
                  <c:v>-0.2334</c:v>
                </c:pt>
                <c:pt idx="16">
                  <c:v>-0.28489999999999999</c:v>
                </c:pt>
                <c:pt idx="17">
                  <c:v>-0.3135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7F8-483D-9A1D-A653E6131B32}"/>
            </c:ext>
          </c:extLst>
        </c:ser>
        <c:ser>
          <c:idx val="3"/>
          <c:order val="3"/>
          <c:tx>
            <c:strRef>
              <c:f>全市场筛查!$I$3</c:f>
              <c:strCache>
                <c:ptCount val="1"/>
                <c:pt idx="0">
                  <c:v>5日最高盈利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val>
            <c:numRef>
              <c:f>全市场筛查!$I$4:$I$36</c:f>
              <c:numCache>
                <c:formatCode>0.00%</c:formatCode>
                <c:ptCount val="33"/>
                <c:pt idx="0">
                  <c:v>0.5474</c:v>
                </c:pt>
                <c:pt idx="1">
                  <c:v>0.26569999999999999</c:v>
                </c:pt>
                <c:pt idx="2">
                  <c:v>0.16969999999999999</c:v>
                </c:pt>
                <c:pt idx="3">
                  <c:v>0.40760000000000002</c:v>
                </c:pt>
                <c:pt idx="4">
                  <c:v>0.63970000000000005</c:v>
                </c:pt>
                <c:pt idx="5">
                  <c:v>0.3054</c:v>
                </c:pt>
                <c:pt idx="6">
                  <c:v>0.32500000000000001</c:v>
                </c:pt>
                <c:pt idx="7">
                  <c:v>0.48409999999999997</c:v>
                </c:pt>
                <c:pt idx="8">
                  <c:v>0.47020000000000001</c:v>
                </c:pt>
                <c:pt idx="9">
                  <c:v>0.39050000000000001</c:v>
                </c:pt>
                <c:pt idx="10">
                  <c:v>0.98760000000000003</c:v>
                </c:pt>
                <c:pt idx="11">
                  <c:v>0.18890000000000001</c:v>
                </c:pt>
                <c:pt idx="12">
                  <c:v>0.51190000000000002</c:v>
                </c:pt>
                <c:pt idx="13">
                  <c:v>0.30199999999999999</c:v>
                </c:pt>
                <c:pt idx="14">
                  <c:v>0.80810000000000004</c:v>
                </c:pt>
                <c:pt idx="15">
                  <c:v>0.2412</c:v>
                </c:pt>
                <c:pt idx="16">
                  <c:v>0.68189999999999995</c:v>
                </c:pt>
                <c:pt idx="17">
                  <c:v>0.40029999999999999</c:v>
                </c:pt>
                <c:pt idx="18">
                  <c:v>0.15049999999999999</c:v>
                </c:pt>
                <c:pt idx="19">
                  <c:v>0.26540000000000002</c:v>
                </c:pt>
                <c:pt idx="20">
                  <c:v>0.3745</c:v>
                </c:pt>
                <c:pt idx="21">
                  <c:v>0.65169999999999995</c:v>
                </c:pt>
                <c:pt idx="22">
                  <c:v>0.34150000000000003</c:v>
                </c:pt>
                <c:pt idx="23">
                  <c:v>0.40100000000000002</c:v>
                </c:pt>
                <c:pt idx="24">
                  <c:v>0.52129999999999999</c:v>
                </c:pt>
                <c:pt idx="25">
                  <c:v>0.52139999999999997</c:v>
                </c:pt>
                <c:pt idx="26">
                  <c:v>0.3569</c:v>
                </c:pt>
                <c:pt idx="27">
                  <c:v>0.248</c:v>
                </c:pt>
                <c:pt idx="28">
                  <c:v>0.39579999999999999</c:v>
                </c:pt>
                <c:pt idx="29">
                  <c:v>0.27460000000000001</c:v>
                </c:pt>
                <c:pt idx="30">
                  <c:v>0.46360000000000001</c:v>
                </c:pt>
                <c:pt idx="31">
                  <c:v>0.52680000000000005</c:v>
                </c:pt>
                <c:pt idx="32">
                  <c:v>0.3256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7F8-483D-9A1D-A653E6131B32}"/>
            </c:ext>
          </c:extLst>
        </c:ser>
        <c:ser>
          <c:idx val="4"/>
          <c:order val="4"/>
          <c:tx>
            <c:strRef>
              <c:f>全市场筛查!$J$3</c:f>
              <c:strCache>
                <c:ptCount val="1"/>
                <c:pt idx="0">
                  <c:v>5日最大亏损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val>
            <c:numRef>
              <c:f>全市场筛查!$J$4:$J$37</c:f>
              <c:numCache>
                <c:formatCode>0.00%</c:formatCode>
                <c:ptCount val="34"/>
                <c:pt idx="0">
                  <c:v>-0.17380000000000001</c:v>
                </c:pt>
                <c:pt idx="1">
                  <c:v>-0.16600000000000001</c:v>
                </c:pt>
                <c:pt idx="2">
                  <c:v>-0.1515</c:v>
                </c:pt>
                <c:pt idx="3">
                  <c:v>-0.18820000000000001</c:v>
                </c:pt>
                <c:pt idx="4">
                  <c:v>-0.14050000000000001</c:v>
                </c:pt>
                <c:pt idx="5">
                  <c:v>-0.23849999999999999</c:v>
                </c:pt>
                <c:pt idx="6">
                  <c:v>-0.2046</c:v>
                </c:pt>
                <c:pt idx="7">
                  <c:v>-0.1845</c:v>
                </c:pt>
                <c:pt idx="8">
                  <c:v>-0.13350000000000001</c:v>
                </c:pt>
                <c:pt idx="9">
                  <c:v>-0.17180000000000001</c:v>
                </c:pt>
                <c:pt idx="10">
                  <c:v>-0.32550000000000001</c:v>
                </c:pt>
                <c:pt idx="11">
                  <c:v>-0.17449999999999999</c:v>
                </c:pt>
                <c:pt idx="12">
                  <c:v>-0.17910000000000001</c:v>
                </c:pt>
                <c:pt idx="13">
                  <c:v>-0.19309999999999999</c:v>
                </c:pt>
                <c:pt idx="14">
                  <c:v>-0.1852</c:v>
                </c:pt>
                <c:pt idx="15">
                  <c:v>-0.20749999999999999</c:v>
                </c:pt>
                <c:pt idx="16">
                  <c:v>-0.1704</c:v>
                </c:pt>
                <c:pt idx="17">
                  <c:v>-0.19109999999999999</c:v>
                </c:pt>
                <c:pt idx="18">
                  <c:v>-0.1618</c:v>
                </c:pt>
                <c:pt idx="19">
                  <c:v>-0.1153</c:v>
                </c:pt>
                <c:pt idx="20">
                  <c:v>-0.1174</c:v>
                </c:pt>
                <c:pt idx="21">
                  <c:v>-0.1817</c:v>
                </c:pt>
                <c:pt idx="22">
                  <c:v>-0.2571</c:v>
                </c:pt>
                <c:pt idx="23">
                  <c:v>-0.16600000000000001</c:v>
                </c:pt>
                <c:pt idx="24">
                  <c:v>-0.15340000000000001</c:v>
                </c:pt>
                <c:pt idx="25">
                  <c:v>-0.20899999999999999</c:v>
                </c:pt>
                <c:pt idx="26">
                  <c:v>-0.29980000000000001</c:v>
                </c:pt>
                <c:pt idx="27">
                  <c:v>-0.18010000000000001</c:v>
                </c:pt>
                <c:pt idx="28">
                  <c:v>-0.18179999999999999</c:v>
                </c:pt>
                <c:pt idx="29">
                  <c:v>-0.18779999999999999</c:v>
                </c:pt>
                <c:pt idx="30">
                  <c:v>-0.21929999999999999</c:v>
                </c:pt>
                <c:pt idx="31">
                  <c:v>-0.18890000000000001</c:v>
                </c:pt>
                <c:pt idx="32">
                  <c:v>-0.27050000000000002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7F8-483D-9A1D-A653E6131B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47"/>
        <c:axId val="606713128"/>
        <c:axId val="606707368"/>
      </c:barChart>
      <c:lineChart>
        <c:grouping val="standard"/>
        <c:varyColors val="0"/>
        <c:ser>
          <c:idx val="0"/>
          <c:order val="0"/>
          <c:tx>
            <c:strRef>
              <c:f>全市场筛查!$B$3</c:f>
              <c:strCache>
                <c:ptCount val="1"/>
                <c:pt idx="0">
                  <c:v>上证指数开盘价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numRef>
              <c:f>全市场筛查!$A$4:$A$63</c:f>
              <c:numCache>
                <c:formatCode>m"月"d"日"</c:formatCode>
                <c:ptCount val="60"/>
                <c:pt idx="0">
                  <c:v>45113</c:v>
                </c:pt>
                <c:pt idx="1">
                  <c:v>45114</c:v>
                </c:pt>
                <c:pt idx="2">
                  <c:v>45117</c:v>
                </c:pt>
                <c:pt idx="3">
                  <c:v>45118</c:v>
                </c:pt>
                <c:pt idx="4">
                  <c:v>45119</c:v>
                </c:pt>
                <c:pt idx="5">
                  <c:v>45120</c:v>
                </c:pt>
                <c:pt idx="6">
                  <c:v>45121</c:v>
                </c:pt>
                <c:pt idx="7">
                  <c:v>45124</c:v>
                </c:pt>
                <c:pt idx="8">
                  <c:v>45125</c:v>
                </c:pt>
                <c:pt idx="9">
                  <c:v>45126</c:v>
                </c:pt>
                <c:pt idx="10">
                  <c:v>45127</c:v>
                </c:pt>
                <c:pt idx="11">
                  <c:v>45128</c:v>
                </c:pt>
                <c:pt idx="12">
                  <c:v>45131</c:v>
                </c:pt>
                <c:pt idx="13">
                  <c:v>45132</c:v>
                </c:pt>
                <c:pt idx="14">
                  <c:v>45133</c:v>
                </c:pt>
                <c:pt idx="15">
                  <c:v>45134</c:v>
                </c:pt>
                <c:pt idx="16">
                  <c:v>45135</c:v>
                </c:pt>
                <c:pt idx="17">
                  <c:v>45138</c:v>
                </c:pt>
                <c:pt idx="18">
                  <c:v>45139</c:v>
                </c:pt>
                <c:pt idx="19">
                  <c:v>45140</c:v>
                </c:pt>
                <c:pt idx="20">
                  <c:v>45141</c:v>
                </c:pt>
                <c:pt idx="21">
                  <c:v>45142</c:v>
                </c:pt>
                <c:pt idx="22">
                  <c:v>45145</c:v>
                </c:pt>
                <c:pt idx="23">
                  <c:v>45146</c:v>
                </c:pt>
                <c:pt idx="24">
                  <c:v>45147</c:v>
                </c:pt>
                <c:pt idx="25">
                  <c:v>45148</c:v>
                </c:pt>
                <c:pt idx="26">
                  <c:v>45149</c:v>
                </c:pt>
                <c:pt idx="27">
                  <c:v>45152</c:v>
                </c:pt>
                <c:pt idx="28">
                  <c:v>45153</c:v>
                </c:pt>
                <c:pt idx="29">
                  <c:v>45154</c:v>
                </c:pt>
                <c:pt idx="30">
                  <c:v>45155</c:v>
                </c:pt>
                <c:pt idx="31">
                  <c:v>45156</c:v>
                </c:pt>
                <c:pt idx="32">
                  <c:v>45159</c:v>
                </c:pt>
                <c:pt idx="33">
                  <c:v>45160</c:v>
                </c:pt>
                <c:pt idx="34">
                  <c:v>45161</c:v>
                </c:pt>
                <c:pt idx="35">
                  <c:v>45162</c:v>
                </c:pt>
                <c:pt idx="36">
                  <c:v>45163</c:v>
                </c:pt>
                <c:pt idx="37">
                  <c:v>45164</c:v>
                </c:pt>
                <c:pt idx="38">
                  <c:v>45165</c:v>
                </c:pt>
                <c:pt idx="39">
                  <c:v>45166</c:v>
                </c:pt>
                <c:pt idx="40">
                  <c:v>45167</c:v>
                </c:pt>
                <c:pt idx="41">
                  <c:v>45168</c:v>
                </c:pt>
                <c:pt idx="42">
                  <c:v>45169</c:v>
                </c:pt>
                <c:pt idx="43">
                  <c:v>45170</c:v>
                </c:pt>
                <c:pt idx="44">
                  <c:v>45171</c:v>
                </c:pt>
                <c:pt idx="45">
                  <c:v>45172</c:v>
                </c:pt>
                <c:pt idx="46">
                  <c:v>45173</c:v>
                </c:pt>
                <c:pt idx="47">
                  <c:v>45174</c:v>
                </c:pt>
                <c:pt idx="48">
                  <c:v>45175</c:v>
                </c:pt>
                <c:pt idx="49">
                  <c:v>45176</c:v>
                </c:pt>
                <c:pt idx="50">
                  <c:v>45177</c:v>
                </c:pt>
                <c:pt idx="51">
                  <c:v>45178</c:v>
                </c:pt>
                <c:pt idx="52">
                  <c:v>45179</c:v>
                </c:pt>
                <c:pt idx="53">
                  <c:v>45180</c:v>
                </c:pt>
                <c:pt idx="54">
                  <c:v>45181</c:v>
                </c:pt>
                <c:pt idx="55">
                  <c:v>45182</c:v>
                </c:pt>
                <c:pt idx="56">
                  <c:v>45183</c:v>
                </c:pt>
                <c:pt idx="57">
                  <c:v>45184</c:v>
                </c:pt>
                <c:pt idx="58">
                  <c:v>45185</c:v>
                </c:pt>
                <c:pt idx="59">
                  <c:v>45186</c:v>
                </c:pt>
              </c:numCache>
            </c:numRef>
          </c:cat>
          <c:val>
            <c:numRef>
              <c:f>全市场筛查!$B$4:$B$63</c:f>
              <c:numCache>
                <c:formatCode>0.00_);[Red]\(0.00\)</c:formatCode>
                <c:ptCount val="60"/>
                <c:pt idx="0">
                  <c:v>3205.57</c:v>
                </c:pt>
                <c:pt idx="1">
                  <c:v>3197.47</c:v>
                </c:pt>
                <c:pt idx="2">
                  <c:v>3196.61</c:v>
                </c:pt>
                <c:pt idx="3">
                  <c:v>3203.7</c:v>
                </c:pt>
                <c:pt idx="4">
                  <c:v>3221.37</c:v>
                </c:pt>
                <c:pt idx="5">
                  <c:v>3196.13</c:v>
                </c:pt>
                <c:pt idx="6">
                  <c:v>3236.48</c:v>
                </c:pt>
                <c:pt idx="7">
                  <c:v>3237.7</c:v>
                </c:pt>
                <c:pt idx="8">
                  <c:v>3209.63</c:v>
                </c:pt>
                <c:pt idx="9">
                  <c:v>3197.82</c:v>
                </c:pt>
                <c:pt idx="10">
                  <c:v>3198.84</c:v>
                </c:pt>
                <c:pt idx="11">
                  <c:v>3169.52</c:v>
                </c:pt>
                <c:pt idx="12">
                  <c:v>3167.75</c:v>
                </c:pt>
                <c:pt idx="13">
                  <c:v>3164.16</c:v>
                </c:pt>
                <c:pt idx="14">
                  <c:v>3231.56</c:v>
                </c:pt>
                <c:pt idx="15">
                  <c:v>3223.03</c:v>
                </c:pt>
                <c:pt idx="16">
                  <c:v>3225.48</c:v>
                </c:pt>
                <c:pt idx="17">
                  <c:v>3275.93</c:v>
                </c:pt>
                <c:pt idx="18">
                  <c:v>3291.04</c:v>
                </c:pt>
                <c:pt idx="19">
                  <c:v>3290.95</c:v>
                </c:pt>
                <c:pt idx="20">
                  <c:v>3261.7</c:v>
                </c:pt>
                <c:pt idx="21">
                  <c:v>3280.46</c:v>
                </c:pt>
                <c:pt idx="22">
                  <c:v>3288.08</c:v>
                </c:pt>
                <c:pt idx="23">
                  <c:v>3268.83</c:v>
                </c:pt>
                <c:pt idx="24">
                  <c:v>3260.62</c:v>
                </c:pt>
                <c:pt idx="25">
                  <c:v>3244.49</c:v>
                </c:pt>
                <c:pt idx="26">
                  <c:v>3254.56</c:v>
                </c:pt>
                <c:pt idx="27">
                  <c:v>3189.25</c:v>
                </c:pt>
                <c:pt idx="28">
                  <c:v>3178.43</c:v>
                </c:pt>
                <c:pt idx="29">
                  <c:v>3176.18</c:v>
                </c:pt>
                <c:pt idx="30">
                  <c:v>3150.13</c:v>
                </c:pt>
                <c:pt idx="31">
                  <c:v>3163.74</c:v>
                </c:pt>
                <c:pt idx="32">
                  <c:v>3131.95</c:v>
                </c:pt>
                <c:pt idx="33">
                  <c:v>3092.98</c:v>
                </c:pt>
                <c:pt idx="34">
                  <c:v>3120.33</c:v>
                </c:pt>
                <c:pt idx="35">
                  <c:v>3078.4</c:v>
                </c:pt>
                <c:pt idx="36">
                  <c:v>3082.24</c:v>
                </c:pt>
                <c:pt idx="37">
                  <c:v>3064.07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7F8-483D-9A1D-A653E6131B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36335552"/>
        <c:axId val="336336632"/>
      </c:lineChart>
      <c:dateAx>
        <c:axId val="3363355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m&quot;月&quot;d&quot;日&quot;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6632"/>
        <c:crosses val="autoZero"/>
        <c:auto val="1"/>
        <c:lblOffset val="100"/>
        <c:baseTimeUnit val="days"/>
        <c:majorUnit val="1"/>
        <c:majorTimeUnit val="days"/>
      </c:dateAx>
      <c:valAx>
        <c:axId val="336336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_);[Red]\(0.0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36335552"/>
        <c:crosses val="autoZero"/>
        <c:crossBetween val="between"/>
      </c:valAx>
      <c:valAx>
        <c:axId val="606707368"/>
        <c:scaling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06713128"/>
        <c:crosses val="max"/>
        <c:crossBetween val="between"/>
      </c:valAx>
      <c:dateAx>
        <c:axId val="606713128"/>
        <c:scaling>
          <c:orientation val="minMax"/>
        </c:scaling>
        <c:delete val="1"/>
        <c:axPos val="b"/>
        <c:numFmt formatCode="m&quot;月&quot;d&quot;日&quot;" sourceLinked="1"/>
        <c:majorTickMark val="out"/>
        <c:minorTickMark val="none"/>
        <c:tickLblPos val="nextTo"/>
        <c:crossAx val="606707368"/>
        <c:crosses val="autoZero"/>
        <c:auto val="1"/>
        <c:lblOffset val="100"/>
        <c:baseTimeUnit val="days"/>
        <c:majorUnit val="1"/>
        <c:minorUnit val="1"/>
      </c:date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lt1">
                  <a:lumMod val="8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26" Type="http://schemas.openxmlformats.org/officeDocument/2006/relationships/image" Target="../media/image27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5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28" Type="http://schemas.openxmlformats.org/officeDocument/2006/relationships/image" Target="../media/image29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26" Type="http://schemas.openxmlformats.org/officeDocument/2006/relationships/image" Target="../media/image55.png"/><Relationship Id="rId3" Type="http://schemas.openxmlformats.org/officeDocument/2006/relationships/image" Target="../media/image32.png"/><Relationship Id="rId21" Type="http://schemas.openxmlformats.org/officeDocument/2006/relationships/image" Target="../media/image50.png"/><Relationship Id="rId7" Type="http://schemas.openxmlformats.org/officeDocument/2006/relationships/image" Target="../media/image36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5" Type="http://schemas.openxmlformats.org/officeDocument/2006/relationships/image" Target="../media/image54.png"/><Relationship Id="rId2" Type="http://schemas.openxmlformats.org/officeDocument/2006/relationships/image" Target="../media/image31.png"/><Relationship Id="rId16" Type="http://schemas.openxmlformats.org/officeDocument/2006/relationships/image" Target="../media/image45.png"/><Relationship Id="rId20" Type="http://schemas.openxmlformats.org/officeDocument/2006/relationships/image" Target="../media/image49.png"/><Relationship Id="rId29" Type="http://schemas.openxmlformats.org/officeDocument/2006/relationships/image" Target="../media/image58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1" Type="http://schemas.openxmlformats.org/officeDocument/2006/relationships/image" Target="../media/image40.png"/><Relationship Id="rId24" Type="http://schemas.openxmlformats.org/officeDocument/2006/relationships/image" Target="../media/image53.png"/><Relationship Id="rId5" Type="http://schemas.openxmlformats.org/officeDocument/2006/relationships/image" Target="../media/image34.png"/><Relationship Id="rId15" Type="http://schemas.openxmlformats.org/officeDocument/2006/relationships/image" Target="../media/image44.png"/><Relationship Id="rId23" Type="http://schemas.openxmlformats.org/officeDocument/2006/relationships/image" Target="../media/image52.png"/><Relationship Id="rId28" Type="http://schemas.openxmlformats.org/officeDocument/2006/relationships/image" Target="../media/image57.png"/><Relationship Id="rId10" Type="http://schemas.openxmlformats.org/officeDocument/2006/relationships/image" Target="../media/image39.png"/><Relationship Id="rId19" Type="http://schemas.openxmlformats.org/officeDocument/2006/relationships/image" Target="../media/image48.png"/><Relationship Id="rId31" Type="http://schemas.openxmlformats.org/officeDocument/2006/relationships/image" Target="../media/image60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Relationship Id="rId14" Type="http://schemas.openxmlformats.org/officeDocument/2006/relationships/image" Target="../media/image43.png"/><Relationship Id="rId22" Type="http://schemas.openxmlformats.org/officeDocument/2006/relationships/image" Target="../media/image51.png"/><Relationship Id="rId27" Type="http://schemas.openxmlformats.org/officeDocument/2006/relationships/image" Target="../media/image56.png"/><Relationship Id="rId30" Type="http://schemas.openxmlformats.org/officeDocument/2006/relationships/image" Target="../media/image5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647700</xdr:colOff>
      <xdr:row>5</xdr:row>
      <xdr:rowOff>191850</xdr:rowOff>
    </xdr:from>
    <xdr:to>
      <xdr:col>1</xdr:col>
      <xdr:colOff>1962150</xdr:colOff>
      <xdr:row>5</xdr:row>
      <xdr:rowOff>1498050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5FCEAFFB-ECB9-8986-C2BD-1001A6FB8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1258650"/>
          <a:ext cx="1974850" cy="13062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167858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B786EBA-FD2D-C840-7E35-D16FC90E8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32258" cy="360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167858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4597B22-2CEA-BD8C-E093-3D7D81AA9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32258" cy="36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167858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54DAB962-B4FF-152C-2932-BD257FE7C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32258" cy="36000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251090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FFF5C88-96ED-554D-4D48-1BCEC6EAD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5090" cy="36000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251090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3CAAD7E-2857-D16B-EB97-C4B870DBA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5090" cy="36000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11</xdr:col>
      <xdr:colOff>167754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B05BA00-AB19-ED27-8679-EDD470399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7432153" cy="36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43295</xdr:colOff>
      <xdr:row>63</xdr:row>
      <xdr:rowOff>24741</xdr:rowOff>
    </xdr:from>
    <xdr:to>
      <xdr:col>13</xdr:col>
      <xdr:colOff>435427</xdr:colOff>
      <xdr:row>78</xdr:row>
      <xdr:rowOff>127000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47DCE50E-3838-7781-8740-2E307D0A56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10723</xdr:colOff>
      <xdr:row>97</xdr:row>
      <xdr:rowOff>65149</xdr:rowOff>
    </xdr:from>
    <xdr:to>
      <xdr:col>13</xdr:col>
      <xdr:colOff>423060</xdr:colOff>
      <xdr:row>113</xdr:row>
      <xdr:rowOff>46183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24AF121E-4C90-486C-A561-504615E3E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34636</xdr:colOff>
      <xdr:row>116</xdr:row>
      <xdr:rowOff>69273</xdr:rowOff>
    </xdr:from>
    <xdr:to>
      <xdr:col>13</xdr:col>
      <xdr:colOff>446973</xdr:colOff>
      <xdr:row>132</xdr:row>
      <xdr:rowOff>50306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7F59FACD-F7CB-4B28-AF7B-5067D9972A4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46183</xdr:colOff>
      <xdr:row>79</xdr:row>
      <xdr:rowOff>127000</xdr:rowOff>
    </xdr:from>
    <xdr:to>
      <xdr:col>13</xdr:col>
      <xdr:colOff>458520</xdr:colOff>
      <xdr:row>95</xdr:row>
      <xdr:rowOff>108033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D5C10803-1051-40EB-AE18-F02348D21A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135</xdr:row>
      <xdr:rowOff>0</xdr:rowOff>
    </xdr:from>
    <xdr:to>
      <xdr:col>13</xdr:col>
      <xdr:colOff>412337</xdr:colOff>
      <xdr:row>150</xdr:row>
      <xdr:rowOff>188851</xdr:rowOff>
    </xdr:to>
    <xdr:graphicFrame macro="">
      <xdr:nvGraphicFramePr>
        <xdr:cNvPr id="6" name="图表 5">
          <a:extLst>
            <a:ext uri="{FF2B5EF4-FFF2-40B4-BE49-F238E27FC236}">
              <a16:creationId xmlns:a16="http://schemas.microsoft.com/office/drawing/2014/main" id="{BBEFD49D-6628-474D-B775-3C3C3B76CE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22</xdr:row>
      <xdr:rowOff>0</xdr:rowOff>
    </xdr:from>
    <xdr:to>
      <xdr:col>1</xdr:col>
      <xdr:colOff>3427545</xdr:colOff>
      <xdr:row>22</xdr:row>
      <xdr:rowOff>1800000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5605129-7256-48A0-A19A-D3E19D6AC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7588" y="38929235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22411</xdr:colOff>
      <xdr:row>22</xdr:row>
      <xdr:rowOff>14942</xdr:rowOff>
    </xdr:from>
    <xdr:to>
      <xdr:col>2</xdr:col>
      <xdr:colOff>3449956</xdr:colOff>
      <xdr:row>22</xdr:row>
      <xdr:rowOff>1814942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566FCD25-5B13-4C94-8BF2-0BB48814F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87470" y="38944177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21</xdr:row>
      <xdr:rowOff>0</xdr:rowOff>
    </xdr:from>
    <xdr:to>
      <xdr:col>1</xdr:col>
      <xdr:colOff>3427546</xdr:colOff>
      <xdr:row>21</xdr:row>
      <xdr:rowOff>1800000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534C15C2-30E5-412D-94EB-93AD0EE15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47589" y="37084000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92636</xdr:colOff>
      <xdr:row>20</xdr:row>
      <xdr:rowOff>1837764</xdr:rowOff>
    </xdr:from>
    <xdr:to>
      <xdr:col>3</xdr:col>
      <xdr:colOff>68769</xdr:colOff>
      <xdr:row>21</xdr:row>
      <xdr:rowOff>1792529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11E493EA-46C6-49BF-AEAF-4A80BA322B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57695" y="37076529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20</xdr:row>
      <xdr:rowOff>0</xdr:rowOff>
    </xdr:from>
    <xdr:to>
      <xdr:col>1</xdr:col>
      <xdr:colOff>3427546</xdr:colOff>
      <xdr:row>20</xdr:row>
      <xdr:rowOff>1800000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B2F3AC36-1F58-48BE-9F20-6465F33B1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7589" y="35238765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85166</xdr:colOff>
      <xdr:row>20</xdr:row>
      <xdr:rowOff>14941</xdr:rowOff>
    </xdr:from>
    <xdr:to>
      <xdr:col>3</xdr:col>
      <xdr:colOff>61299</xdr:colOff>
      <xdr:row>20</xdr:row>
      <xdr:rowOff>1814941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F8709143-5AAE-4B09-9B07-FCBAA2A2C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50225" y="35253706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23</xdr:row>
      <xdr:rowOff>0</xdr:rowOff>
    </xdr:from>
    <xdr:to>
      <xdr:col>1</xdr:col>
      <xdr:colOff>3427546</xdr:colOff>
      <xdr:row>23</xdr:row>
      <xdr:rowOff>1800000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3606A1C-7D11-475D-826C-3DD1204AD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7589" y="40774471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23</xdr:row>
      <xdr:rowOff>0</xdr:rowOff>
    </xdr:from>
    <xdr:to>
      <xdr:col>2</xdr:col>
      <xdr:colOff>3427546</xdr:colOff>
      <xdr:row>23</xdr:row>
      <xdr:rowOff>1800000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166AF4E-8906-1865-3017-94A612D5E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65060" y="40774471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24</xdr:row>
      <xdr:rowOff>0</xdr:rowOff>
    </xdr:from>
    <xdr:to>
      <xdr:col>1</xdr:col>
      <xdr:colOff>3427546</xdr:colOff>
      <xdr:row>24</xdr:row>
      <xdr:rowOff>1800000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899325F-CCC8-6D7F-5713-162F728E1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47589" y="42619706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24</xdr:row>
      <xdr:rowOff>0</xdr:rowOff>
    </xdr:from>
    <xdr:to>
      <xdr:col>2</xdr:col>
      <xdr:colOff>3427546</xdr:colOff>
      <xdr:row>24</xdr:row>
      <xdr:rowOff>1800000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8664AACC-2256-6E50-181A-B5EC29FBA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065060" y="42619706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25</xdr:row>
      <xdr:rowOff>0</xdr:rowOff>
    </xdr:from>
    <xdr:to>
      <xdr:col>1</xdr:col>
      <xdr:colOff>3427546</xdr:colOff>
      <xdr:row>25</xdr:row>
      <xdr:rowOff>1800000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A197BF58-4CE0-CE9D-6077-80B9D13E2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47589" y="44464941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25</xdr:row>
      <xdr:rowOff>0</xdr:rowOff>
    </xdr:from>
    <xdr:to>
      <xdr:col>2</xdr:col>
      <xdr:colOff>3427546</xdr:colOff>
      <xdr:row>25</xdr:row>
      <xdr:rowOff>1800000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838FA201-E5F6-1166-01C4-DDFDE32AF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065060" y="44464941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26</xdr:row>
      <xdr:rowOff>0</xdr:rowOff>
    </xdr:from>
    <xdr:to>
      <xdr:col>1</xdr:col>
      <xdr:colOff>3427546</xdr:colOff>
      <xdr:row>26</xdr:row>
      <xdr:rowOff>1800000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C91FD71-1C11-1398-9352-5912BF12D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47589" y="46310176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26</xdr:row>
      <xdr:rowOff>0</xdr:rowOff>
    </xdr:from>
    <xdr:to>
      <xdr:col>2</xdr:col>
      <xdr:colOff>3427546</xdr:colOff>
      <xdr:row>26</xdr:row>
      <xdr:rowOff>1800000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1D6E0EC5-9297-258A-D74D-B595BF58C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065060" y="46310176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27</xdr:row>
      <xdr:rowOff>0</xdr:rowOff>
    </xdr:from>
    <xdr:to>
      <xdr:col>1</xdr:col>
      <xdr:colOff>3427546</xdr:colOff>
      <xdr:row>27</xdr:row>
      <xdr:rowOff>1800000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EB17ED5C-F44F-6F98-A373-D2D56E097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47589" y="48155412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27</xdr:row>
      <xdr:rowOff>0</xdr:rowOff>
    </xdr:from>
    <xdr:to>
      <xdr:col>2</xdr:col>
      <xdr:colOff>3427546</xdr:colOff>
      <xdr:row>27</xdr:row>
      <xdr:rowOff>1800000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A7EBCC8E-6A4C-E0E2-E32F-272FA4D2E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065060" y="48155412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28</xdr:row>
      <xdr:rowOff>0</xdr:rowOff>
    </xdr:from>
    <xdr:to>
      <xdr:col>1</xdr:col>
      <xdr:colOff>3427546</xdr:colOff>
      <xdr:row>28</xdr:row>
      <xdr:rowOff>1800000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C91AD7C-CFE3-ED67-7348-50E1CE0FD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47589" y="50000647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28</xdr:row>
      <xdr:rowOff>0</xdr:rowOff>
    </xdr:from>
    <xdr:to>
      <xdr:col>2</xdr:col>
      <xdr:colOff>3427546</xdr:colOff>
      <xdr:row>28</xdr:row>
      <xdr:rowOff>1800000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CDA18493-0B5E-687B-05C3-762CC298C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065060" y="50000647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</xdr:row>
      <xdr:rowOff>0</xdr:rowOff>
    </xdr:from>
    <xdr:to>
      <xdr:col>1</xdr:col>
      <xdr:colOff>3427546</xdr:colOff>
      <xdr:row>29</xdr:row>
      <xdr:rowOff>1800000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E77697CF-6214-CA96-57AD-34311A54C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47589" y="51845882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29</xdr:row>
      <xdr:rowOff>0</xdr:rowOff>
    </xdr:from>
    <xdr:to>
      <xdr:col>2</xdr:col>
      <xdr:colOff>3427546</xdr:colOff>
      <xdr:row>29</xdr:row>
      <xdr:rowOff>1800000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3573B96E-EF25-EB30-5C57-DEB33A9DE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065060" y="51845882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30</xdr:row>
      <xdr:rowOff>0</xdr:rowOff>
    </xdr:from>
    <xdr:to>
      <xdr:col>1</xdr:col>
      <xdr:colOff>3427546</xdr:colOff>
      <xdr:row>30</xdr:row>
      <xdr:rowOff>1800000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E6020DB3-AAD8-7CC3-A1FE-9BF9A0356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47589" y="53691118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30</xdr:row>
      <xdr:rowOff>0</xdr:rowOff>
    </xdr:from>
    <xdr:to>
      <xdr:col>2</xdr:col>
      <xdr:colOff>3427546</xdr:colOff>
      <xdr:row>30</xdr:row>
      <xdr:rowOff>1800000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760B04E7-034A-AD1C-3CC2-EF8D3846B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65060" y="53691118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3427545</xdr:colOff>
      <xdr:row>31</xdr:row>
      <xdr:rowOff>1800000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C13454E0-A30C-4DF3-96CF-560BF0F02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065059" y="55536353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3427545</xdr:colOff>
      <xdr:row>31</xdr:row>
      <xdr:rowOff>1800000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C216FBD0-324F-425A-AFEA-D98F4C83B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47588" y="55536353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32</xdr:row>
      <xdr:rowOff>0</xdr:rowOff>
    </xdr:from>
    <xdr:to>
      <xdr:col>2</xdr:col>
      <xdr:colOff>3427546</xdr:colOff>
      <xdr:row>32</xdr:row>
      <xdr:rowOff>1800000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D4D74076-961C-E7FB-464A-B1BC8D6296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065060" y="57381588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32</xdr:row>
      <xdr:rowOff>0</xdr:rowOff>
    </xdr:from>
    <xdr:to>
      <xdr:col>1</xdr:col>
      <xdr:colOff>3427546</xdr:colOff>
      <xdr:row>32</xdr:row>
      <xdr:rowOff>1800000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F7656B34-2BC3-B00A-ADB6-F6B6DC1FD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7589" y="57381588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33</xdr:row>
      <xdr:rowOff>0</xdr:rowOff>
    </xdr:from>
    <xdr:to>
      <xdr:col>2</xdr:col>
      <xdr:colOff>3427546</xdr:colOff>
      <xdr:row>33</xdr:row>
      <xdr:rowOff>1800000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436D4C13-10FE-BCE0-2C73-7785734FF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065060" y="59226824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33</xdr:row>
      <xdr:rowOff>0</xdr:rowOff>
    </xdr:from>
    <xdr:to>
      <xdr:col>1</xdr:col>
      <xdr:colOff>3427546</xdr:colOff>
      <xdr:row>33</xdr:row>
      <xdr:rowOff>1800000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FC91FAE0-871A-A433-3360-008C9A760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47589" y="59226824"/>
          <a:ext cx="3427545" cy="18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3</xdr:row>
      <xdr:rowOff>0</xdr:rowOff>
    </xdr:from>
    <xdr:to>
      <xdr:col>1</xdr:col>
      <xdr:colOff>3714750</xdr:colOff>
      <xdr:row>3</xdr:row>
      <xdr:rowOff>1800000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D24F88C-81A6-651B-A4E8-77554A11D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0951" y="177800"/>
          <a:ext cx="3714749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1</xdr:col>
      <xdr:colOff>3716130</xdr:colOff>
      <xdr:row>4</xdr:row>
      <xdr:rowOff>1800000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BE3F4E4-EC7A-2B97-E37A-FDA5A8BD7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0951" y="2019300"/>
          <a:ext cx="3716129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37354</xdr:colOff>
      <xdr:row>1</xdr:row>
      <xdr:rowOff>29883</xdr:rowOff>
    </xdr:from>
    <xdr:to>
      <xdr:col>1</xdr:col>
      <xdr:colOff>3753483</xdr:colOff>
      <xdr:row>1</xdr:row>
      <xdr:rowOff>1829883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A179331-5E6D-771B-6226-34634BF94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4942" y="209177"/>
          <a:ext cx="3716129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59766</xdr:colOff>
      <xdr:row>2</xdr:row>
      <xdr:rowOff>29881</xdr:rowOff>
    </xdr:from>
    <xdr:to>
      <xdr:col>1</xdr:col>
      <xdr:colOff>3775895</xdr:colOff>
      <xdr:row>2</xdr:row>
      <xdr:rowOff>1829881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DC3815A-5827-E0CB-0A48-B78122B8C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7354" y="2054410"/>
          <a:ext cx="3716129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</xdr:row>
      <xdr:rowOff>0</xdr:rowOff>
    </xdr:from>
    <xdr:to>
      <xdr:col>1</xdr:col>
      <xdr:colOff>3427546</xdr:colOff>
      <xdr:row>5</xdr:row>
      <xdr:rowOff>1800000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53533406-8B67-AC61-30A4-CB87956D8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7589" y="7560235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</xdr:row>
      <xdr:rowOff>0</xdr:rowOff>
    </xdr:from>
    <xdr:to>
      <xdr:col>1</xdr:col>
      <xdr:colOff>3427546</xdr:colOff>
      <xdr:row>6</xdr:row>
      <xdr:rowOff>1800000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B519F7CB-8948-AF02-5BAE-2ED405EE7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7589" y="9405471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0</xdr:rowOff>
    </xdr:from>
    <xdr:to>
      <xdr:col>2</xdr:col>
      <xdr:colOff>3427546</xdr:colOff>
      <xdr:row>6</xdr:row>
      <xdr:rowOff>1800000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D81E15CA-DEAD-BA1E-2C5A-E589A90C5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65060" y="9405471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3427545</xdr:colOff>
      <xdr:row>7</xdr:row>
      <xdr:rowOff>1800000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EB442A1-3834-D525-37B5-2F9446583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7588" y="11250706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</xdr:row>
      <xdr:rowOff>0</xdr:rowOff>
    </xdr:from>
    <xdr:to>
      <xdr:col>2</xdr:col>
      <xdr:colOff>3427546</xdr:colOff>
      <xdr:row>7</xdr:row>
      <xdr:rowOff>1800000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4B7D1579-E231-1C8F-AAF0-A6593766B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065060" y="11250706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</xdr:row>
      <xdr:rowOff>0</xdr:rowOff>
    </xdr:from>
    <xdr:to>
      <xdr:col>1</xdr:col>
      <xdr:colOff>3427546</xdr:colOff>
      <xdr:row>8</xdr:row>
      <xdr:rowOff>1800000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D48255EE-32BE-08F3-FB01-D7A858B64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7589" y="13095941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</xdr:row>
      <xdr:rowOff>0</xdr:rowOff>
    </xdr:from>
    <xdr:to>
      <xdr:col>2</xdr:col>
      <xdr:colOff>3427546</xdr:colOff>
      <xdr:row>8</xdr:row>
      <xdr:rowOff>1800000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AE45175E-D48A-CE60-4BB3-1BD1405B7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065060" y="13095941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</xdr:row>
      <xdr:rowOff>0</xdr:rowOff>
    </xdr:from>
    <xdr:to>
      <xdr:col>1</xdr:col>
      <xdr:colOff>3427546</xdr:colOff>
      <xdr:row>9</xdr:row>
      <xdr:rowOff>1800000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7A7D50F1-7B2C-B268-E28C-6A7D751C5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47589" y="14941176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9</xdr:row>
      <xdr:rowOff>0</xdr:rowOff>
    </xdr:from>
    <xdr:to>
      <xdr:col>2</xdr:col>
      <xdr:colOff>3427546</xdr:colOff>
      <xdr:row>9</xdr:row>
      <xdr:rowOff>1800000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7C8C1909-23A5-B726-A8EA-BF71569EC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065060" y="14941176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</xdr:row>
      <xdr:rowOff>0</xdr:rowOff>
    </xdr:from>
    <xdr:to>
      <xdr:col>1</xdr:col>
      <xdr:colOff>3427546</xdr:colOff>
      <xdr:row>10</xdr:row>
      <xdr:rowOff>1800000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E6C9AE9-9257-41A9-163F-7170CFBD0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47589" y="16786412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2</xdr:col>
      <xdr:colOff>3427546</xdr:colOff>
      <xdr:row>10</xdr:row>
      <xdr:rowOff>1800000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13B88E48-A41A-0DCC-F8D7-9F5C32EF1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065060" y="16786412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11</xdr:row>
      <xdr:rowOff>0</xdr:rowOff>
    </xdr:from>
    <xdr:to>
      <xdr:col>2</xdr:col>
      <xdr:colOff>3427546</xdr:colOff>
      <xdr:row>11</xdr:row>
      <xdr:rowOff>1800000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AD8F7C62-2552-9B5F-6698-E6E170838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065060" y="18631647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</xdr:row>
      <xdr:rowOff>0</xdr:rowOff>
    </xdr:from>
    <xdr:to>
      <xdr:col>1</xdr:col>
      <xdr:colOff>3427546</xdr:colOff>
      <xdr:row>11</xdr:row>
      <xdr:rowOff>1800000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429F9AF9-0A0C-D9D6-A6BE-A7FDAC0B6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47589" y="18631647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</xdr:row>
      <xdr:rowOff>0</xdr:rowOff>
    </xdr:from>
    <xdr:to>
      <xdr:col>1</xdr:col>
      <xdr:colOff>3427546</xdr:colOff>
      <xdr:row>12</xdr:row>
      <xdr:rowOff>1800000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B3945325-C842-FBEB-4D31-32188FC1F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47589" y="20476882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2</xdr:col>
      <xdr:colOff>3427546</xdr:colOff>
      <xdr:row>12</xdr:row>
      <xdr:rowOff>1800000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D5ECDB4E-1994-71A6-EDF7-2F3E2B042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065060" y="20476882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</xdr:row>
      <xdr:rowOff>0</xdr:rowOff>
    </xdr:from>
    <xdr:to>
      <xdr:col>1</xdr:col>
      <xdr:colOff>3427546</xdr:colOff>
      <xdr:row>13</xdr:row>
      <xdr:rowOff>1800000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5AD4E1E5-B91A-125C-9AD9-10CF855B9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47589" y="22322118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13</xdr:row>
      <xdr:rowOff>0</xdr:rowOff>
    </xdr:from>
    <xdr:to>
      <xdr:col>2</xdr:col>
      <xdr:colOff>3427546</xdr:colOff>
      <xdr:row>13</xdr:row>
      <xdr:rowOff>1800000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F1DC69B1-518C-AB54-04F0-007AD6438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65060" y="22322118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0</xdr:rowOff>
    </xdr:from>
    <xdr:to>
      <xdr:col>2</xdr:col>
      <xdr:colOff>3427546</xdr:colOff>
      <xdr:row>14</xdr:row>
      <xdr:rowOff>1800000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421F8F59-D3A1-D56E-B810-D2A4908A3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65060" y="24167353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14</xdr:row>
      <xdr:rowOff>0</xdr:rowOff>
    </xdr:from>
    <xdr:to>
      <xdr:col>1</xdr:col>
      <xdr:colOff>3427546</xdr:colOff>
      <xdr:row>14</xdr:row>
      <xdr:rowOff>1800000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B83AE4BB-F593-5A64-8E0D-A172EF1EA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47589" y="24167353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15</xdr:row>
      <xdr:rowOff>0</xdr:rowOff>
    </xdr:from>
    <xdr:to>
      <xdr:col>2</xdr:col>
      <xdr:colOff>3427546</xdr:colOff>
      <xdr:row>15</xdr:row>
      <xdr:rowOff>1800000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A92FB409-CF83-37D5-EAF4-9FCA16B76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65060" y="26012588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15</xdr:row>
      <xdr:rowOff>0</xdr:rowOff>
    </xdr:from>
    <xdr:to>
      <xdr:col>1</xdr:col>
      <xdr:colOff>3427546</xdr:colOff>
      <xdr:row>15</xdr:row>
      <xdr:rowOff>1800000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A430A282-4937-E180-EF8B-7AA72D024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47589" y="26012588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0</xdr:rowOff>
    </xdr:from>
    <xdr:to>
      <xdr:col>2</xdr:col>
      <xdr:colOff>3427546</xdr:colOff>
      <xdr:row>16</xdr:row>
      <xdr:rowOff>1800000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2A816A73-1C70-06E8-BCCD-4A0090DEC3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065060" y="27857824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16</xdr:row>
      <xdr:rowOff>0</xdr:rowOff>
    </xdr:from>
    <xdr:to>
      <xdr:col>1</xdr:col>
      <xdr:colOff>3427546</xdr:colOff>
      <xdr:row>16</xdr:row>
      <xdr:rowOff>1800000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19DCC617-5B90-6236-7416-68016B15B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47589" y="27857824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17</xdr:row>
      <xdr:rowOff>0</xdr:rowOff>
    </xdr:from>
    <xdr:to>
      <xdr:col>2</xdr:col>
      <xdr:colOff>3427546</xdr:colOff>
      <xdr:row>17</xdr:row>
      <xdr:rowOff>1800000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7ADB627C-FB06-E0C9-8A80-E474779B3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065060" y="29703059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17</xdr:row>
      <xdr:rowOff>0</xdr:rowOff>
    </xdr:from>
    <xdr:to>
      <xdr:col>1</xdr:col>
      <xdr:colOff>3427546</xdr:colOff>
      <xdr:row>17</xdr:row>
      <xdr:rowOff>1800000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507009E1-743F-F660-CEA0-7E5F784CF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47589" y="29703059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18</xdr:row>
      <xdr:rowOff>0</xdr:rowOff>
    </xdr:from>
    <xdr:to>
      <xdr:col>2</xdr:col>
      <xdr:colOff>3427546</xdr:colOff>
      <xdr:row>18</xdr:row>
      <xdr:rowOff>1800000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11C07513-6DBA-542F-08D4-5C85CB6A6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065060" y="31548294"/>
          <a:ext cx="3427545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18</xdr:row>
      <xdr:rowOff>0</xdr:rowOff>
    </xdr:from>
    <xdr:to>
      <xdr:col>1</xdr:col>
      <xdr:colOff>3427546</xdr:colOff>
      <xdr:row>18</xdr:row>
      <xdr:rowOff>1800000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D42D16D8-896E-7286-5B01-EFB4773F7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47589" y="31548294"/>
          <a:ext cx="3427545" cy="180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251090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11A9019-8DDE-CF97-76AE-D06CDF264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5090" cy="360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251090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920ABFC4-1C78-AD64-0508-90E80AADA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5090" cy="360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251090</xdr:colOff>
      <xdr:row>20</xdr:row>
      <xdr:rowOff>44000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379E37DF-E269-5C2B-1651-C4C2E4800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5090" cy="3600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251090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EA38FED-14B4-FAB6-6D85-4BE979E9A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5090" cy="36000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251090</xdr:colOff>
      <xdr:row>20</xdr:row>
      <xdr:rowOff>44000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5FA3DAC7-7790-31E1-E7F0-AB4A1AE70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5090" cy="36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311B18-73F8-40FE-A8B2-2B82EB35B0C4}">
  <dimension ref="A1:B7"/>
  <sheetViews>
    <sheetView workbookViewId="0">
      <selection activeCell="D6" sqref="D6"/>
    </sheetView>
  </sheetViews>
  <sheetFormatPr defaultRowHeight="14" x14ac:dyDescent="0.3"/>
  <cols>
    <col min="1" max="1" width="8.6640625" style="1"/>
    <col min="2" max="2" width="56.6640625" customWidth="1"/>
  </cols>
  <sheetData>
    <row r="1" spans="1:2" x14ac:dyDescent="0.3">
      <c r="A1" s="1" t="s">
        <v>0</v>
      </c>
      <c r="B1" s="1" t="s">
        <v>13</v>
      </c>
    </row>
    <row r="2" spans="1:2" x14ac:dyDescent="0.3">
      <c r="A2" s="1">
        <v>6.26</v>
      </c>
    </row>
    <row r="3" spans="1:2" ht="28" x14ac:dyDescent="0.3">
      <c r="A3" s="1">
        <v>1</v>
      </c>
      <c r="B3" s="3" t="s">
        <v>1</v>
      </c>
    </row>
    <row r="4" spans="1:2" x14ac:dyDescent="0.3">
      <c r="A4" s="1">
        <v>2</v>
      </c>
      <c r="B4" s="4" t="s">
        <v>2</v>
      </c>
    </row>
    <row r="5" spans="1:2" x14ac:dyDescent="0.3">
      <c r="A5" s="1">
        <v>3</v>
      </c>
      <c r="B5" s="4" t="s">
        <v>12</v>
      </c>
    </row>
    <row r="6" spans="1:2" ht="125" customHeight="1" x14ac:dyDescent="0.3">
      <c r="A6" s="1">
        <v>4</v>
      </c>
      <c r="B6" s="2" t="s">
        <v>14</v>
      </c>
    </row>
    <row r="7" spans="1:2" ht="146.5" customHeight="1" x14ac:dyDescent="0.3"/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F2DB30-3EB1-41F7-8F8D-588403EC32C7}">
  <dimension ref="A1"/>
  <sheetViews>
    <sheetView workbookViewId="0">
      <selection activeCell="N12" sqref="N12"/>
    </sheetView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E8DDB9-BEC0-47C2-AFA2-F8065633ACF3}">
  <dimension ref="A1"/>
  <sheetViews>
    <sheetView workbookViewId="0">
      <selection activeCell="N12" sqref="N12"/>
    </sheetView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F75D0E-8F27-4858-A850-8C1A90D12830}">
  <dimension ref="A1"/>
  <sheetViews>
    <sheetView workbookViewId="0">
      <selection activeCell="O9" sqref="O9"/>
    </sheetView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13FD3A-2916-4D51-B23C-C22BF58ADC79}">
  <dimension ref="A1"/>
  <sheetViews>
    <sheetView workbookViewId="0"/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3984E8-5F2F-43BA-A702-3E3F7AA56F5A}">
  <dimension ref="A1"/>
  <sheetViews>
    <sheetView workbookViewId="0"/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86DAD7-8B27-4E9B-B47F-62DA17A5A5E0}">
  <dimension ref="A1"/>
  <sheetViews>
    <sheetView zoomScaleNormal="100" workbookViewId="0">
      <selection activeCell="M12" sqref="M12"/>
    </sheetView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08D95B-9AB2-4FDF-9334-9E5E3DC3FBF4}">
  <dimension ref="A1:P66"/>
  <sheetViews>
    <sheetView zoomScale="70" zoomScaleNormal="70" workbookViewId="0">
      <selection activeCell="K19" sqref="K19"/>
    </sheetView>
  </sheetViews>
  <sheetFormatPr defaultRowHeight="16.5" x14ac:dyDescent="0.45"/>
  <cols>
    <col min="1" max="1" width="10.83203125" style="5" bestFit="1" customWidth="1"/>
    <col min="2" max="2" width="11.83203125" style="6" bestFit="1" customWidth="1"/>
    <col min="3" max="3" width="22.4140625" style="7" bestFit="1" customWidth="1"/>
    <col min="4" max="4" width="10.08203125" style="7" bestFit="1" customWidth="1"/>
    <col min="5" max="6" width="12.58203125" style="9" bestFit="1" customWidth="1"/>
    <col min="7" max="7" width="8.9140625" style="7" bestFit="1" customWidth="1"/>
    <col min="8" max="8" width="10.6640625" style="7" bestFit="1" customWidth="1"/>
    <col min="9" max="10" width="12.58203125" style="7" bestFit="1" customWidth="1"/>
    <col min="11" max="11" width="8.9140625" style="7" bestFit="1" customWidth="1"/>
    <col min="12" max="12" width="10.6640625" style="7" bestFit="1" customWidth="1"/>
    <col min="13" max="14" width="12.33203125" style="7" bestFit="1" customWidth="1"/>
    <col min="15" max="16" width="8.6640625" style="7"/>
    <col min="17" max="16384" width="8.6640625" style="8"/>
  </cols>
  <sheetData>
    <row r="1" spans="1:16" ht="28" customHeight="1" x14ac:dyDescent="0.45">
      <c r="A1" s="11"/>
      <c r="B1" s="12" t="s">
        <v>16</v>
      </c>
      <c r="C1" s="13" t="s">
        <v>3</v>
      </c>
      <c r="D1" s="13">
        <v>721</v>
      </c>
      <c r="E1" s="23" t="s">
        <v>4</v>
      </c>
      <c r="F1" s="23"/>
      <c r="G1" s="23"/>
      <c r="H1" s="23"/>
      <c r="I1" s="14"/>
      <c r="J1" s="13"/>
      <c r="K1" s="13"/>
      <c r="L1" s="13"/>
      <c r="M1" s="14"/>
      <c r="N1" s="13"/>
      <c r="O1" s="13"/>
      <c r="P1" s="13"/>
    </row>
    <row r="2" spans="1:16" x14ac:dyDescent="0.45">
      <c r="A2" s="11"/>
      <c r="B2" s="12"/>
      <c r="C2" s="13"/>
      <c r="D2" s="13"/>
      <c r="E2" s="24" t="s">
        <v>11</v>
      </c>
      <c r="F2" s="24"/>
      <c r="G2" s="24"/>
      <c r="H2" s="24"/>
      <c r="I2" s="25" t="s">
        <v>19</v>
      </c>
      <c r="J2" s="25"/>
      <c r="K2" s="25"/>
      <c r="L2" s="25"/>
      <c r="M2" s="26" t="s">
        <v>20</v>
      </c>
      <c r="N2" s="26"/>
      <c r="O2" s="26"/>
      <c r="P2" s="26"/>
    </row>
    <row r="3" spans="1:16" x14ac:dyDescent="0.45">
      <c r="A3" s="11" t="s">
        <v>0</v>
      </c>
      <c r="B3" s="12" t="s">
        <v>15</v>
      </c>
      <c r="C3" s="13" t="s">
        <v>6</v>
      </c>
      <c r="D3" s="13" t="s">
        <v>5</v>
      </c>
      <c r="E3" s="15" t="s">
        <v>7</v>
      </c>
      <c r="F3" s="15" t="s">
        <v>8</v>
      </c>
      <c r="G3" s="13" t="s">
        <v>9</v>
      </c>
      <c r="H3" s="13" t="s">
        <v>10</v>
      </c>
      <c r="I3" s="13" t="s">
        <v>21</v>
      </c>
      <c r="J3" s="13" t="s">
        <v>22</v>
      </c>
      <c r="K3" s="13" t="s">
        <v>9</v>
      </c>
      <c r="L3" s="13" t="s">
        <v>10</v>
      </c>
      <c r="M3" s="13" t="s">
        <v>23</v>
      </c>
      <c r="N3" s="13" t="s">
        <v>24</v>
      </c>
      <c r="O3" s="13" t="s">
        <v>9</v>
      </c>
      <c r="P3" s="13" t="s">
        <v>10</v>
      </c>
    </row>
    <row r="4" spans="1:16" x14ac:dyDescent="0.45">
      <c r="A4" s="16">
        <f>全市场筛查!A4</f>
        <v>45113</v>
      </c>
      <c r="B4" s="12">
        <f>全市场筛查!B4</f>
        <v>3205.57</v>
      </c>
      <c r="C4" s="13">
        <v>22</v>
      </c>
      <c r="D4" s="17">
        <f t="shared" ref="D4:D63" si="0">C4/$D$1</f>
        <v>3.0513176144244106E-2</v>
      </c>
      <c r="E4" s="15">
        <v>4.8300000000000003E-2</v>
      </c>
      <c r="F4" s="15">
        <v>-4.53E-2</v>
      </c>
      <c r="G4" s="13">
        <v>8</v>
      </c>
      <c r="H4" s="17">
        <f>G4/C4</f>
        <v>0.36363636363636365</v>
      </c>
      <c r="I4" s="15">
        <v>0.5474</v>
      </c>
      <c r="J4" s="15">
        <v>-0.1608</v>
      </c>
      <c r="K4" s="13">
        <v>9</v>
      </c>
      <c r="L4" s="17">
        <f t="shared" ref="L4:L9" si="1">K4/C4</f>
        <v>0.40909090909090912</v>
      </c>
      <c r="M4" s="13"/>
      <c r="N4" s="13"/>
      <c r="O4" s="13"/>
      <c r="P4" s="13"/>
    </row>
    <row r="5" spans="1:16" x14ac:dyDescent="0.45">
      <c r="A5" s="16">
        <f>全市场筛查!A5</f>
        <v>45114</v>
      </c>
      <c r="B5" s="12">
        <f>全市场筛查!B5</f>
        <v>3197.47</v>
      </c>
      <c r="C5" s="13">
        <v>10</v>
      </c>
      <c r="D5" s="17">
        <f t="shared" si="0"/>
        <v>1.3869625520110958E-2</v>
      </c>
      <c r="E5" s="15">
        <v>0.10009999999999999</v>
      </c>
      <c r="F5" s="15">
        <v>-4.4999999999999998E-2</v>
      </c>
      <c r="G5" s="13">
        <v>6</v>
      </c>
      <c r="H5" s="17">
        <f>G5/C5</f>
        <v>0.6</v>
      </c>
      <c r="I5" s="15">
        <v>0.26569999999999999</v>
      </c>
      <c r="J5" s="15">
        <v>-0.1084</v>
      </c>
      <c r="K5" s="13">
        <v>5</v>
      </c>
      <c r="L5" s="17">
        <f t="shared" si="1"/>
        <v>0.5</v>
      </c>
      <c r="M5" s="13"/>
      <c r="N5" s="13"/>
      <c r="O5" s="13"/>
      <c r="P5" s="13"/>
    </row>
    <row r="6" spans="1:16" x14ac:dyDescent="0.45">
      <c r="A6" s="16">
        <f>全市场筛查!A6</f>
        <v>45117</v>
      </c>
      <c r="B6" s="12">
        <f>全市场筛查!B6</f>
        <v>3196.61</v>
      </c>
      <c r="C6" s="13">
        <v>41</v>
      </c>
      <c r="D6" s="17">
        <f t="shared" si="0"/>
        <v>5.6865464632454926E-2</v>
      </c>
      <c r="E6" s="15">
        <v>6.0199999999999997E-2</v>
      </c>
      <c r="F6" s="15">
        <v>-5.6399999999999999E-2</v>
      </c>
      <c r="G6" s="13">
        <v>14</v>
      </c>
      <c r="H6" s="17">
        <f t="shared" ref="H6:H63" si="2">G6/C6</f>
        <v>0.34146341463414637</v>
      </c>
      <c r="I6" s="15">
        <v>0.1051</v>
      </c>
      <c r="J6" s="15">
        <v>-0.1515</v>
      </c>
      <c r="K6" s="13">
        <v>17</v>
      </c>
      <c r="L6" s="17">
        <f t="shared" si="1"/>
        <v>0.41463414634146339</v>
      </c>
      <c r="M6" s="13"/>
      <c r="N6" s="13"/>
      <c r="O6" s="13"/>
      <c r="P6" s="13"/>
    </row>
    <row r="7" spans="1:16" x14ac:dyDescent="0.45">
      <c r="A7" s="16">
        <f>全市场筛查!A7</f>
        <v>45118</v>
      </c>
      <c r="B7" s="12">
        <f>全市场筛查!B7</f>
        <v>3203.7</v>
      </c>
      <c r="C7" s="13">
        <v>67</v>
      </c>
      <c r="D7" s="17">
        <f t="shared" si="0"/>
        <v>9.2926490984743412E-2</v>
      </c>
      <c r="E7" s="15">
        <v>0.10589999999999999</v>
      </c>
      <c r="F7" s="15">
        <v>-4.0399999999999998E-2</v>
      </c>
      <c r="G7" s="13">
        <v>41</v>
      </c>
      <c r="H7" s="17">
        <f t="shared" si="2"/>
        <v>0.61194029850746268</v>
      </c>
      <c r="I7" s="15">
        <v>0.1066</v>
      </c>
      <c r="J7" s="15">
        <v>-0.13089999999999999</v>
      </c>
      <c r="K7" s="13">
        <v>25</v>
      </c>
      <c r="L7" s="17">
        <f t="shared" si="1"/>
        <v>0.37313432835820898</v>
      </c>
      <c r="M7" s="13"/>
      <c r="N7" s="13"/>
      <c r="O7" s="13"/>
      <c r="P7" s="13"/>
    </row>
    <row r="8" spans="1:16" x14ac:dyDescent="0.45">
      <c r="A8" s="16">
        <f>全市场筛查!A8</f>
        <v>45119</v>
      </c>
      <c r="B8" s="12">
        <f>全市场筛查!B8</f>
        <v>3221.37</v>
      </c>
      <c r="C8" s="13">
        <v>75</v>
      </c>
      <c r="D8" s="17">
        <f t="shared" si="0"/>
        <v>0.10402219140083217</v>
      </c>
      <c r="E8" s="15">
        <v>0.2</v>
      </c>
      <c r="F8" s="15">
        <v>-0.1</v>
      </c>
      <c r="G8" s="13">
        <v>11</v>
      </c>
      <c r="H8" s="17">
        <f t="shared" si="2"/>
        <v>0.14666666666666667</v>
      </c>
      <c r="I8" s="15">
        <v>0.2404</v>
      </c>
      <c r="J8" s="15">
        <v>-0.1173</v>
      </c>
      <c r="K8" s="7">
        <v>39</v>
      </c>
      <c r="L8" s="17">
        <f t="shared" si="1"/>
        <v>0.52</v>
      </c>
      <c r="M8" s="13"/>
      <c r="N8" s="13"/>
      <c r="O8" s="13"/>
      <c r="P8" s="13"/>
    </row>
    <row r="9" spans="1:16" x14ac:dyDescent="0.45">
      <c r="A9" s="16">
        <f>全市场筛查!A9</f>
        <v>45120</v>
      </c>
      <c r="B9" s="12">
        <f>全市场筛查!B9</f>
        <v>3196.13</v>
      </c>
      <c r="C9" s="13">
        <v>43</v>
      </c>
      <c r="D9" s="17">
        <f t="shared" si="0"/>
        <v>5.9639389736477116E-2</v>
      </c>
      <c r="E9" s="15">
        <v>0.10009999999999999</v>
      </c>
      <c r="F9" s="15">
        <v>-7.6899999999999996E-2</v>
      </c>
      <c r="G9" s="13">
        <v>27</v>
      </c>
      <c r="H9" s="17">
        <f t="shared" si="2"/>
        <v>0.62790697674418605</v>
      </c>
      <c r="I9" s="15">
        <v>0.3054</v>
      </c>
      <c r="J9" s="15">
        <v>-0.16</v>
      </c>
      <c r="K9" s="13">
        <v>9</v>
      </c>
      <c r="L9" s="17">
        <f t="shared" si="1"/>
        <v>0.20930232558139536</v>
      </c>
      <c r="M9" s="13"/>
      <c r="N9" s="13"/>
      <c r="O9" s="13"/>
      <c r="P9" s="13"/>
    </row>
    <row r="10" spans="1:16" x14ac:dyDescent="0.45">
      <c r="A10" s="16">
        <f>全市场筛查!A10</f>
        <v>45121</v>
      </c>
      <c r="B10" s="12">
        <f>全市场筛查!B10</f>
        <v>3236.48</v>
      </c>
      <c r="C10" s="13">
        <v>166</v>
      </c>
      <c r="D10" s="17">
        <f t="shared" si="0"/>
        <v>0.2302357836338419</v>
      </c>
      <c r="E10" s="15">
        <v>0.19989999999999999</v>
      </c>
      <c r="F10" s="15">
        <v>-6.9599999999999995E-2</v>
      </c>
      <c r="G10" s="13">
        <v>90</v>
      </c>
      <c r="H10" s="17">
        <f t="shared" si="2"/>
        <v>0.54216867469879515</v>
      </c>
      <c r="I10" s="15">
        <v>0.13619999999999999</v>
      </c>
      <c r="J10" s="15">
        <v>-0.2046</v>
      </c>
      <c r="K10" s="13">
        <v>29</v>
      </c>
      <c r="L10" s="17">
        <f t="shared" ref="L10:L11" si="3">K10/C10</f>
        <v>0.1746987951807229</v>
      </c>
      <c r="M10" s="13"/>
      <c r="N10" s="13"/>
      <c r="O10" s="13"/>
      <c r="P10" s="13"/>
    </row>
    <row r="11" spans="1:16" x14ac:dyDescent="0.45">
      <c r="A11" s="16">
        <f>全市场筛查!A11</f>
        <v>45124</v>
      </c>
      <c r="B11" s="12">
        <f>全市场筛查!B11</f>
        <v>3237.7</v>
      </c>
      <c r="C11" s="13">
        <v>79</v>
      </c>
      <c r="D11" s="17">
        <f t="shared" si="0"/>
        <v>0.10957004160887657</v>
      </c>
      <c r="E11" s="15">
        <v>7.6300000000000007E-2</v>
      </c>
      <c r="F11" s="15">
        <v>-5.5399999999999998E-2</v>
      </c>
      <c r="G11" s="13">
        <v>39</v>
      </c>
      <c r="H11" s="17">
        <f t="shared" si="2"/>
        <v>0.49367088607594939</v>
      </c>
      <c r="I11" s="15">
        <v>3.4799999999999998E-2</v>
      </c>
      <c r="J11" s="15">
        <v>-0.1419</v>
      </c>
      <c r="K11" s="13">
        <v>7</v>
      </c>
      <c r="L11" s="17">
        <f t="shared" si="3"/>
        <v>8.8607594936708861E-2</v>
      </c>
      <c r="M11" s="13"/>
      <c r="N11" s="13"/>
      <c r="O11" s="13"/>
      <c r="P11" s="13"/>
    </row>
    <row r="12" spans="1:16" x14ac:dyDescent="0.45">
      <c r="A12" s="16">
        <f>全市场筛查!A12</f>
        <v>45125</v>
      </c>
      <c r="B12" s="12">
        <f>全市场筛查!B12</f>
        <v>3209.63</v>
      </c>
      <c r="C12" s="13">
        <v>68</v>
      </c>
      <c r="D12" s="17">
        <f t="shared" si="0"/>
        <v>9.4313453536754507E-2</v>
      </c>
      <c r="E12" s="15">
        <v>6.7299999999999999E-2</v>
      </c>
      <c r="F12" s="15">
        <v>-4.7300000000000002E-2</v>
      </c>
      <c r="G12" s="13">
        <v>29</v>
      </c>
      <c r="H12" s="17">
        <f t="shared" si="2"/>
        <v>0.4264705882352941</v>
      </c>
      <c r="I12" s="15">
        <v>0.17380000000000001</v>
      </c>
      <c r="J12" s="15">
        <v>-9.2100000000000001E-2</v>
      </c>
      <c r="K12" s="13">
        <v>31</v>
      </c>
      <c r="L12" s="17">
        <f t="shared" ref="L12:L43" si="4">K12/C12</f>
        <v>0.45588235294117646</v>
      </c>
      <c r="M12" s="13"/>
      <c r="N12" s="13"/>
      <c r="O12" s="13"/>
      <c r="P12" s="13"/>
    </row>
    <row r="13" spans="1:16" x14ac:dyDescent="0.45">
      <c r="A13" s="16">
        <f>全市场筛查!A13</f>
        <v>45126</v>
      </c>
      <c r="B13" s="12">
        <f>全市场筛查!B13</f>
        <v>3197.82</v>
      </c>
      <c r="C13" s="13">
        <v>72</v>
      </c>
      <c r="D13" s="17">
        <f t="shared" si="0"/>
        <v>9.9861303744798888E-2</v>
      </c>
      <c r="E13" s="15">
        <v>3.9100000000000003E-2</v>
      </c>
      <c r="F13" s="15">
        <v>-6.3799999999999996E-2</v>
      </c>
      <c r="G13" s="13">
        <v>7</v>
      </c>
      <c r="H13" s="17">
        <f t="shared" si="2"/>
        <v>9.7222222222222224E-2</v>
      </c>
      <c r="I13" s="15">
        <v>0.31580000000000003</v>
      </c>
      <c r="J13" s="15">
        <v>-0.13039999999999999</v>
      </c>
      <c r="K13" s="13">
        <v>25</v>
      </c>
      <c r="L13" s="17">
        <f t="shared" si="4"/>
        <v>0.34722222222222221</v>
      </c>
      <c r="M13" s="13"/>
      <c r="N13" s="13"/>
      <c r="O13" s="13"/>
      <c r="P13" s="13"/>
    </row>
    <row r="14" spans="1:16" x14ac:dyDescent="0.45">
      <c r="A14" s="16">
        <f>全市场筛查!A14</f>
        <v>45127</v>
      </c>
      <c r="B14" s="12">
        <f>全市场筛查!B14</f>
        <v>3198.84</v>
      </c>
      <c r="C14" s="13">
        <v>50</v>
      </c>
      <c r="D14" s="17">
        <f t="shared" si="0"/>
        <v>6.9348127600554782E-2</v>
      </c>
      <c r="E14" s="15">
        <v>9.9900000000000003E-2</v>
      </c>
      <c r="F14" s="15">
        <v>-8.5400000000000004E-2</v>
      </c>
      <c r="G14" s="13">
        <v>9</v>
      </c>
      <c r="H14" s="17">
        <f t="shared" si="2"/>
        <v>0.18</v>
      </c>
      <c r="I14" s="15">
        <v>0.13089999999999999</v>
      </c>
      <c r="J14" s="15">
        <v>-0.1416</v>
      </c>
      <c r="K14" s="13">
        <v>19</v>
      </c>
      <c r="L14" s="17">
        <f t="shared" si="4"/>
        <v>0.38</v>
      </c>
      <c r="M14" s="13"/>
      <c r="N14" s="13"/>
      <c r="O14" s="13"/>
      <c r="P14" s="13"/>
    </row>
    <row r="15" spans="1:16" x14ac:dyDescent="0.45">
      <c r="A15" s="16">
        <f>全市场筛查!A15</f>
        <v>45128</v>
      </c>
      <c r="B15" s="12">
        <f>全市场筛查!B15</f>
        <v>3169.52</v>
      </c>
      <c r="C15" s="13">
        <v>28</v>
      </c>
      <c r="D15" s="17">
        <f t="shared" si="0"/>
        <v>3.8834951456310676E-2</v>
      </c>
      <c r="E15" s="15">
        <v>0.1</v>
      </c>
      <c r="F15" s="15">
        <v>-0.1399</v>
      </c>
      <c r="G15" s="13">
        <v>12</v>
      </c>
      <c r="H15" s="17">
        <f t="shared" si="2"/>
        <v>0.42857142857142855</v>
      </c>
      <c r="I15" s="15"/>
      <c r="J15" s="15"/>
      <c r="K15" s="13"/>
      <c r="L15" s="17">
        <f t="shared" si="4"/>
        <v>0</v>
      </c>
      <c r="M15" s="13"/>
      <c r="N15" s="13"/>
      <c r="O15" s="13"/>
      <c r="P15" s="13"/>
    </row>
    <row r="16" spans="1:16" x14ac:dyDescent="0.45">
      <c r="A16" s="16">
        <f>全市场筛查!A16</f>
        <v>45131</v>
      </c>
      <c r="B16" s="12">
        <f>全市场筛查!B16</f>
        <v>3167.75</v>
      </c>
      <c r="C16" s="13">
        <v>60</v>
      </c>
      <c r="D16" s="17">
        <f t="shared" si="0"/>
        <v>8.3217753120665747E-2</v>
      </c>
      <c r="E16" s="15">
        <v>9.98E-2</v>
      </c>
      <c r="F16" s="15">
        <v>-5.0599999999999999E-2</v>
      </c>
      <c r="G16" s="13">
        <v>34</v>
      </c>
      <c r="H16" s="17">
        <f t="shared" si="2"/>
        <v>0.56666666666666665</v>
      </c>
      <c r="I16" s="15"/>
      <c r="J16" s="15"/>
      <c r="K16" s="13"/>
      <c r="L16" s="17">
        <f t="shared" si="4"/>
        <v>0</v>
      </c>
      <c r="M16" s="13"/>
      <c r="N16" s="13"/>
      <c r="O16" s="13"/>
      <c r="P16" s="13"/>
    </row>
    <row r="17" spans="1:16" x14ac:dyDescent="0.45">
      <c r="A17" s="16">
        <f>全市场筛查!A17</f>
        <v>45132</v>
      </c>
      <c r="B17" s="12">
        <f>全市场筛查!B17</f>
        <v>3164.16</v>
      </c>
      <c r="C17" s="13">
        <v>156</v>
      </c>
      <c r="D17" s="17">
        <f t="shared" si="0"/>
        <v>0.21636615811373092</v>
      </c>
      <c r="E17" s="15">
        <v>0.2</v>
      </c>
      <c r="F17" s="15">
        <v>-7.1599999999999997E-2</v>
      </c>
      <c r="G17" s="13">
        <v>123</v>
      </c>
      <c r="H17" s="17">
        <f t="shared" si="2"/>
        <v>0.78846153846153844</v>
      </c>
      <c r="I17" s="15"/>
      <c r="J17" s="15"/>
      <c r="K17" s="13"/>
      <c r="L17" s="17">
        <f t="shared" si="4"/>
        <v>0</v>
      </c>
      <c r="M17" s="13"/>
      <c r="N17" s="13"/>
      <c r="O17" s="13"/>
      <c r="P17" s="13"/>
    </row>
    <row r="18" spans="1:16" x14ac:dyDescent="0.45">
      <c r="A18" s="16">
        <f>全市场筛查!A18</f>
        <v>45133</v>
      </c>
      <c r="B18" s="12">
        <f>全市场筛查!B18</f>
        <v>3231.56</v>
      </c>
      <c r="C18" s="13">
        <v>365</v>
      </c>
      <c r="D18" s="17">
        <f t="shared" si="0"/>
        <v>0.50624133148404993</v>
      </c>
      <c r="E18" s="15">
        <v>6.7000000000000004E-2</v>
      </c>
      <c r="F18" s="15">
        <v>-8.2600000000000007E-2</v>
      </c>
      <c r="G18" s="13">
        <v>68</v>
      </c>
      <c r="H18" s="17">
        <f t="shared" si="2"/>
        <v>0.18630136986301371</v>
      </c>
      <c r="I18" s="15"/>
      <c r="J18" s="15"/>
      <c r="K18" s="13"/>
      <c r="L18" s="17">
        <f t="shared" si="4"/>
        <v>0</v>
      </c>
      <c r="M18" s="13"/>
      <c r="N18" s="13"/>
      <c r="O18" s="13"/>
      <c r="P18" s="13"/>
    </row>
    <row r="19" spans="1:16" x14ac:dyDescent="0.45">
      <c r="A19" s="16">
        <f>全市场筛查!A19</f>
        <v>45134</v>
      </c>
      <c r="B19" s="12">
        <f>全市场筛查!B19</f>
        <v>3223.03</v>
      </c>
      <c r="C19" s="13">
        <v>41</v>
      </c>
      <c r="D19" s="17">
        <f t="shared" si="0"/>
        <v>5.6865464632454926E-2</v>
      </c>
      <c r="E19" s="15">
        <v>3.3300000000000003E-2</v>
      </c>
      <c r="F19" s="15">
        <v>-8.14E-2</v>
      </c>
      <c r="G19" s="13">
        <v>6</v>
      </c>
      <c r="H19" s="17">
        <f t="shared" si="2"/>
        <v>0.14634146341463414</v>
      </c>
      <c r="I19" s="15"/>
      <c r="J19" s="15"/>
      <c r="K19" s="13"/>
      <c r="L19" s="17">
        <f t="shared" si="4"/>
        <v>0</v>
      </c>
      <c r="M19" s="13"/>
      <c r="N19" s="13"/>
      <c r="O19" s="13"/>
      <c r="P19" s="13"/>
    </row>
    <row r="20" spans="1:16" x14ac:dyDescent="0.45">
      <c r="A20" s="16">
        <f>全市场筛查!A20</f>
        <v>45135</v>
      </c>
      <c r="B20" s="12">
        <f>全市场筛查!B20</f>
        <v>3225.48</v>
      </c>
      <c r="C20" s="13"/>
      <c r="D20" s="17">
        <f t="shared" si="0"/>
        <v>0</v>
      </c>
      <c r="E20" s="15"/>
      <c r="F20" s="15"/>
      <c r="G20" s="13"/>
      <c r="H20" s="17" t="e">
        <f t="shared" si="2"/>
        <v>#DIV/0!</v>
      </c>
      <c r="I20" s="15"/>
      <c r="J20" s="15"/>
      <c r="K20" s="13"/>
      <c r="L20" s="17" t="e">
        <f t="shared" si="4"/>
        <v>#DIV/0!</v>
      </c>
      <c r="M20" s="13"/>
      <c r="N20" s="13"/>
      <c r="O20" s="13"/>
      <c r="P20" s="13"/>
    </row>
    <row r="21" spans="1:16" x14ac:dyDescent="0.45">
      <c r="A21" s="16">
        <f>全市场筛查!A21</f>
        <v>45138</v>
      </c>
      <c r="B21" s="12">
        <f>全市场筛查!B21</f>
        <v>3275.93</v>
      </c>
      <c r="C21" s="13"/>
      <c r="D21" s="17">
        <f t="shared" si="0"/>
        <v>0</v>
      </c>
      <c r="E21" s="15"/>
      <c r="F21" s="15"/>
      <c r="G21" s="13"/>
      <c r="H21" s="17" t="e">
        <f t="shared" si="2"/>
        <v>#DIV/0!</v>
      </c>
      <c r="I21" s="15"/>
      <c r="J21" s="15"/>
      <c r="K21" s="13"/>
      <c r="L21" s="17" t="e">
        <f t="shared" si="4"/>
        <v>#DIV/0!</v>
      </c>
      <c r="M21" s="13"/>
      <c r="N21" s="13"/>
      <c r="O21" s="13"/>
      <c r="P21" s="13"/>
    </row>
    <row r="22" spans="1:16" x14ac:dyDescent="0.45">
      <c r="A22" s="16">
        <f>全市场筛查!A22</f>
        <v>45139</v>
      </c>
      <c r="B22" s="12">
        <f>全市场筛查!B22</f>
        <v>3291.04</v>
      </c>
      <c r="C22" s="13"/>
      <c r="D22" s="17">
        <f t="shared" si="0"/>
        <v>0</v>
      </c>
      <c r="E22" s="15"/>
      <c r="F22" s="15"/>
      <c r="G22" s="13"/>
      <c r="H22" s="17" t="e">
        <f t="shared" si="2"/>
        <v>#DIV/0!</v>
      </c>
      <c r="I22" s="15"/>
      <c r="J22" s="15"/>
      <c r="K22" s="13"/>
      <c r="L22" s="17" t="e">
        <f t="shared" si="4"/>
        <v>#DIV/0!</v>
      </c>
      <c r="M22" s="13"/>
      <c r="N22" s="13"/>
      <c r="O22" s="13"/>
      <c r="P22" s="13"/>
    </row>
    <row r="23" spans="1:16" x14ac:dyDescent="0.45">
      <c r="A23" s="16">
        <f>全市场筛查!A23</f>
        <v>45140</v>
      </c>
      <c r="B23" s="12">
        <f>全市场筛查!B23</f>
        <v>3290.95</v>
      </c>
      <c r="C23" s="13"/>
      <c r="D23" s="17">
        <f t="shared" si="0"/>
        <v>0</v>
      </c>
      <c r="E23" s="15"/>
      <c r="F23" s="15"/>
      <c r="G23" s="13"/>
      <c r="H23" s="17" t="e">
        <f t="shared" si="2"/>
        <v>#DIV/0!</v>
      </c>
      <c r="I23" s="15"/>
      <c r="J23" s="15"/>
      <c r="K23" s="13"/>
      <c r="L23" s="17" t="e">
        <f t="shared" si="4"/>
        <v>#DIV/0!</v>
      </c>
      <c r="M23" s="13"/>
      <c r="N23" s="13"/>
      <c r="O23" s="13"/>
      <c r="P23" s="13"/>
    </row>
    <row r="24" spans="1:16" x14ac:dyDescent="0.45">
      <c r="A24" s="16">
        <f>全市场筛查!A24</f>
        <v>45141</v>
      </c>
      <c r="B24" s="12">
        <f>全市场筛查!B24</f>
        <v>3261.7</v>
      </c>
      <c r="C24" s="13"/>
      <c r="D24" s="17">
        <f t="shared" si="0"/>
        <v>0</v>
      </c>
      <c r="E24" s="15"/>
      <c r="F24" s="15"/>
      <c r="G24" s="13"/>
      <c r="H24" s="17" t="e">
        <f t="shared" si="2"/>
        <v>#DIV/0!</v>
      </c>
      <c r="I24" s="15"/>
      <c r="J24" s="15"/>
      <c r="K24" s="13"/>
      <c r="L24" s="17" t="e">
        <f t="shared" si="4"/>
        <v>#DIV/0!</v>
      </c>
      <c r="M24" s="13"/>
      <c r="N24" s="13"/>
      <c r="O24" s="13"/>
      <c r="P24" s="13"/>
    </row>
    <row r="25" spans="1:16" x14ac:dyDescent="0.45">
      <c r="A25" s="16">
        <f>全市场筛查!A25</f>
        <v>45142</v>
      </c>
      <c r="B25" s="12">
        <f>全市场筛查!B25</f>
        <v>3280.46</v>
      </c>
      <c r="C25" s="13"/>
      <c r="D25" s="17">
        <f t="shared" si="0"/>
        <v>0</v>
      </c>
      <c r="E25" s="15"/>
      <c r="F25" s="15"/>
      <c r="G25" s="13"/>
      <c r="H25" s="17" t="e">
        <f t="shared" si="2"/>
        <v>#DIV/0!</v>
      </c>
      <c r="I25" s="15"/>
      <c r="J25" s="15"/>
      <c r="K25" s="13"/>
      <c r="L25" s="17" t="e">
        <f t="shared" si="4"/>
        <v>#DIV/0!</v>
      </c>
      <c r="M25" s="13"/>
      <c r="N25" s="13"/>
      <c r="O25" s="13"/>
      <c r="P25" s="13"/>
    </row>
    <row r="26" spans="1:16" x14ac:dyDescent="0.45">
      <c r="A26" s="16">
        <f>全市场筛查!A26</f>
        <v>45145</v>
      </c>
      <c r="B26" s="12">
        <f>全市场筛查!B26</f>
        <v>3288.08</v>
      </c>
      <c r="C26" s="13"/>
      <c r="D26" s="17">
        <f t="shared" si="0"/>
        <v>0</v>
      </c>
      <c r="E26" s="15"/>
      <c r="F26" s="15"/>
      <c r="G26" s="13"/>
      <c r="H26" s="17" t="e">
        <f t="shared" si="2"/>
        <v>#DIV/0!</v>
      </c>
      <c r="I26" s="15"/>
      <c r="J26" s="15"/>
      <c r="K26" s="13"/>
      <c r="L26" s="17" t="e">
        <f t="shared" si="4"/>
        <v>#DIV/0!</v>
      </c>
      <c r="M26" s="13"/>
      <c r="N26" s="13"/>
      <c r="O26" s="13"/>
      <c r="P26" s="13"/>
    </row>
    <row r="27" spans="1:16" x14ac:dyDescent="0.45">
      <c r="A27" s="16">
        <f>全市场筛查!A27</f>
        <v>45146</v>
      </c>
      <c r="B27" s="12">
        <f>全市场筛查!B27</f>
        <v>3268.83</v>
      </c>
      <c r="C27" s="13"/>
      <c r="D27" s="17">
        <f t="shared" si="0"/>
        <v>0</v>
      </c>
      <c r="E27" s="15"/>
      <c r="F27" s="15"/>
      <c r="G27" s="13"/>
      <c r="H27" s="17" t="e">
        <f t="shared" si="2"/>
        <v>#DIV/0!</v>
      </c>
      <c r="I27" s="15"/>
      <c r="J27" s="15"/>
      <c r="K27" s="13"/>
      <c r="L27" s="17" t="e">
        <f t="shared" si="4"/>
        <v>#DIV/0!</v>
      </c>
      <c r="M27" s="13"/>
      <c r="N27" s="13"/>
      <c r="O27" s="13"/>
      <c r="P27" s="13"/>
    </row>
    <row r="28" spans="1:16" x14ac:dyDescent="0.45">
      <c r="A28" s="16">
        <f>全市场筛查!A28</f>
        <v>45147</v>
      </c>
      <c r="B28" s="12">
        <f>全市场筛查!B28</f>
        <v>3260.62</v>
      </c>
      <c r="C28" s="13"/>
      <c r="D28" s="17">
        <f t="shared" si="0"/>
        <v>0</v>
      </c>
      <c r="E28" s="15"/>
      <c r="F28" s="15"/>
      <c r="G28" s="13"/>
      <c r="H28" s="17" t="e">
        <f t="shared" si="2"/>
        <v>#DIV/0!</v>
      </c>
      <c r="I28" s="15"/>
      <c r="J28" s="15"/>
      <c r="K28" s="13"/>
      <c r="L28" s="17" t="e">
        <f t="shared" si="4"/>
        <v>#DIV/0!</v>
      </c>
      <c r="M28" s="13"/>
      <c r="N28" s="13"/>
      <c r="O28" s="13"/>
      <c r="P28" s="13"/>
    </row>
    <row r="29" spans="1:16" x14ac:dyDescent="0.45">
      <c r="A29" s="16">
        <f>全市场筛查!A29</f>
        <v>45148</v>
      </c>
      <c r="B29" s="12">
        <f>全市场筛查!B29</f>
        <v>3244.49</v>
      </c>
      <c r="C29" s="13"/>
      <c r="D29" s="17">
        <f t="shared" si="0"/>
        <v>0</v>
      </c>
      <c r="E29" s="15"/>
      <c r="F29" s="15"/>
      <c r="G29" s="13"/>
      <c r="H29" s="17" t="e">
        <f t="shared" si="2"/>
        <v>#DIV/0!</v>
      </c>
      <c r="I29" s="15"/>
      <c r="J29" s="15"/>
      <c r="K29" s="13"/>
      <c r="L29" s="17" t="e">
        <f t="shared" si="4"/>
        <v>#DIV/0!</v>
      </c>
      <c r="M29" s="13"/>
      <c r="N29" s="13"/>
      <c r="O29" s="13"/>
      <c r="P29" s="13"/>
    </row>
    <row r="30" spans="1:16" x14ac:dyDescent="0.45">
      <c r="A30" s="16">
        <f>全市场筛查!A30</f>
        <v>45149</v>
      </c>
      <c r="B30" s="12">
        <f>全市场筛查!B30</f>
        <v>3254.56</v>
      </c>
      <c r="C30" s="13"/>
      <c r="D30" s="17">
        <f t="shared" si="0"/>
        <v>0</v>
      </c>
      <c r="E30" s="15"/>
      <c r="F30" s="15"/>
      <c r="G30" s="13"/>
      <c r="H30" s="17" t="e">
        <f t="shared" si="2"/>
        <v>#DIV/0!</v>
      </c>
      <c r="I30" s="15"/>
      <c r="J30" s="15"/>
      <c r="K30" s="13"/>
      <c r="L30" s="17" t="e">
        <f t="shared" si="4"/>
        <v>#DIV/0!</v>
      </c>
      <c r="M30" s="13"/>
      <c r="N30" s="13"/>
      <c r="O30" s="13"/>
      <c r="P30" s="13"/>
    </row>
    <row r="31" spans="1:16" x14ac:dyDescent="0.45">
      <c r="A31" s="16">
        <f>全市场筛查!A31</f>
        <v>45152</v>
      </c>
      <c r="B31" s="12">
        <f>全市场筛查!B31</f>
        <v>3189.25</v>
      </c>
      <c r="C31" s="13"/>
      <c r="D31" s="17">
        <f t="shared" si="0"/>
        <v>0</v>
      </c>
      <c r="E31" s="15"/>
      <c r="F31" s="15"/>
      <c r="G31" s="13"/>
      <c r="H31" s="17" t="e">
        <f t="shared" si="2"/>
        <v>#DIV/0!</v>
      </c>
      <c r="I31" s="15"/>
      <c r="J31" s="15"/>
      <c r="K31" s="13"/>
      <c r="L31" s="17" t="e">
        <f t="shared" si="4"/>
        <v>#DIV/0!</v>
      </c>
      <c r="M31" s="13"/>
      <c r="N31" s="13"/>
      <c r="O31" s="13"/>
      <c r="P31" s="13"/>
    </row>
    <row r="32" spans="1:16" x14ac:dyDescent="0.45">
      <c r="A32" s="16">
        <f>全市场筛查!A32</f>
        <v>45153</v>
      </c>
      <c r="B32" s="12">
        <f>全市场筛查!B32</f>
        <v>3178.43</v>
      </c>
      <c r="C32" s="13"/>
      <c r="D32" s="17">
        <f t="shared" si="0"/>
        <v>0</v>
      </c>
      <c r="E32" s="15"/>
      <c r="F32" s="15"/>
      <c r="G32" s="13"/>
      <c r="H32" s="17" t="e">
        <f t="shared" si="2"/>
        <v>#DIV/0!</v>
      </c>
      <c r="I32" s="15"/>
      <c r="J32" s="15"/>
      <c r="K32" s="13"/>
      <c r="L32" s="17" t="e">
        <f t="shared" si="4"/>
        <v>#DIV/0!</v>
      </c>
      <c r="M32" s="13"/>
      <c r="N32" s="13"/>
      <c r="O32" s="13"/>
      <c r="P32" s="13"/>
    </row>
    <row r="33" spans="1:16" x14ac:dyDescent="0.45">
      <c r="A33" s="16">
        <f>全市场筛查!A33</f>
        <v>45154</v>
      </c>
      <c r="B33" s="12">
        <f>全市场筛查!B33</f>
        <v>3176.18</v>
      </c>
      <c r="C33" s="13"/>
      <c r="D33" s="17">
        <f t="shared" si="0"/>
        <v>0</v>
      </c>
      <c r="E33" s="15"/>
      <c r="F33" s="15"/>
      <c r="G33" s="13"/>
      <c r="H33" s="17" t="e">
        <f t="shared" si="2"/>
        <v>#DIV/0!</v>
      </c>
      <c r="I33" s="15"/>
      <c r="J33" s="15"/>
      <c r="K33" s="13"/>
      <c r="L33" s="17" t="e">
        <f t="shared" si="4"/>
        <v>#DIV/0!</v>
      </c>
      <c r="M33" s="13"/>
      <c r="N33" s="13"/>
      <c r="O33" s="13"/>
      <c r="P33" s="13"/>
    </row>
    <row r="34" spans="1:16" x14ac:dyDescent="0.45">
      <c r="A34" s="16">
        <f>全市场筛查!A34</f>
        <v>45155</v>
      </c>
      <c r="B34" s="12">
        <f>全市场筛查!B34</f>
        <v>3150.13</v>
      </c>
      <c r="C34" s="13"/>
      <c r="D34" s="17">
        <f t="shared" si="0"/>
        <v>0</v>
      </c>
      <c r="E34" s="15"/>
      <c r="F34" s="15"/>
      <c r="G34" s="13"/>
      <c r="H34" s="17" t="e">
        <f t="shared" si="2"/>
        <v>#DIV/0!</v>
      </c>
      <c r="I34" s="15"/>
      <c r="J34" s="15"/>
      <c r="K34" s="13"/>
      <c r="L34" s="17" t="e">
        <f t="shared" si="4"/>
        <v>#DIV/0!</v>
      </c>
      <c r="M34" s="13"/>
      <c r="N34" s="13"/>
      <c r="O34" s="13"/>
      <c r="P34" s="13"/>
    </row>
    <row r="35" spans="1:16" x14ac:dyDescent="0.45">
      <c r="A35" s="16">
        <f>全市场筛查!A35</f>
        <v>45156</v>
      </c>
      <c r="B35" s="12">
        <f>全市场筛查!B35</f>
        <v>3163.74</v>
      </c>
      <c r="C35" s="13"/>
      <c r="D35" s="17">
        <f t="shared" si="0"/>
        <v>0</v>
      </c>
      <c r="E35" s="15"/>
      <c r="F35" s="15"/>
      <c r="G35" s="13"/>
      <c r="H35" s="17" t="e">
        <f t="shared" si="2"/>
        <v>#DIV/0!</v>
      </c>
      <c r="I35" s="15"/>
      <c r="J35" s="15"/>
      <c r="K35" s="13"/>
      <c r="L35" s="17" t="e">
        <f t="shared" si="4"/>
        <v>#DIV/0!</v>
      </c>
      <c r="M35" s="13"/>
      <c r="N35" s="13"/>
      <c r="O35" s="13"/>
      <c r="P35" s="13"/>
    </row>
    <row r="36" spans="1:16" x14ac:dyDescent="0.45">
      <c r="A36" s="16">
        <f>全市场筛查!A36</f>
        <v>45159</v>
      </c>
      <c r="B36" s="12">
        <f>全市场筛查!B36</f>
        <v>3131.95</v>
      </c>
      <c r="C36" s="13"/>
      <c r="D36" s="17">
        <f t="shared" si="0"/>
        <v>0</v>
      </c>
      <c r="E36" s="15"/>
      <c r="F36" s="15"/>
      <c r="G36" s="13"/>
      <c r="H36" s="17" t="e">
        <f t="shared" si="2"/>
        <v>#DIV/0!</v>
      </c>
      <c r="I36" s="15"/>
      <c r="J36" s="15"/>
      <c r="K36" s="13"/>
      <c r="L36" s="17" t="e">
        <f t="shared" si="4"/>
        <v>#DIV/0!</v>
      </c>
      <c r="M36" s="13"/>
      <c r="N36" s="13"/>
      <c r="O36" s="13"/>
      <c r="P36" s="13"/>
    </row>
    <row r="37" spans="1:16" x14ac:dyDescent="0.45">
      <c r="A37" s="16">
        <f>全市场筛查!A37</f>
        <v>45160</v>
      </c>
      <c r="B37" s="12">
        <f>全市场筛查!B37</f>
        <v>3092.98</v>
      </c>
      <c r="C37" s="13"/>
      <c r="D37" s="17">
        <f t="shared" si="0"/>
        <v>0</v>
      </c>
      <c r="E37" s="15"/>
      <c r="F37" s="15"/>
      <c r="G37" s="13"/>
      <c r="H37" s="17" t="e">
        <f t="shared" si="2"/>
        <v>#DIV/0!</v>
      </c>
      <c r="I37" s="15"/>
      <c r="J37" s="15"/>
      <c r="K37" s="13"/>
      <c r="L37" s="17" t="e">
        <f t="shared" si="4"/>
        <v>#DIV/0!</v>
      </c>
      <c r="M37" s="13"/>
      <c r="N37" s="13"/>
      <c r="O37" s="13"/>
      <c r="P37" s="13"/>
    </row>
    <row r="38" spans="1:16" x14ac:dyDescent="0.45">
      <c r="A38" s="16">
        <f>全市场筛查!A38</f>
        <v>45161</v>
      </c>
      <c r="B38" s="12">
        <f>全市场筛查!B38</f>
        <v>3120.33</v>
      </c>
      <c r="C38" s="13"/>
      <c r="D38" s="17">
        <f t="shared" si="0"/>
        <v>0</v>
      </c>
      <c r="E38" s="15"/>
      <c r="F38" s="15"/>
      <c r="G38" s="13"/>
      <c r="H38" s="17" t="e">
        <f t="shared" si="2"/>
        <v>#DIV/0!</v>
      </c>
      <c r="I38" s="15"/>
      <c r="J38" s="15"/>
      <c r="K38" s="13"/>
      <c r="L38" s="17" t="e">
        <f t="shared" si="4"/>
        <v>#DIV/0!</v>
      </c>
      <c r="M38" s="13"/>
      <c r="N38" s="13"/>
      <c r="O38" s="13"/>
      <c r="P38" s="13"/>
    </row>
    <row r="39" spans="1:16" x14ac:dyDescent="0.45">
      <c r="A39" s="16">
        <f>全市场筛查!A39</f>
        <v>45162</v>
      </c>
      <c r="B39" s="12">
        <f>全市场筛查!B39</f>
        <v>3078.4</v>
      </c>
      <c r="C39" s="13"/>
      <c r="D39" s="17">
        <f t="shared" si="0"/>
        <v>0</v>
      </c>
      <c r="E39" s="15"/>
      <c r="F39" s="15"/>
      <c r="G39" s="13"/>
      <c r="H39" s="17" t="e">
        <f t="shared" si="2"/>
        <v>#DIV/0!</v>
      </c>
      <c r="I39" s="15"/>
      <c r="J39" s="15"/>
      <c r="K39" s="13"/>
      <c r="L39" s="17" t="e">
        <f t="shared" si="4"/>
        <v>#DIV/0!</v>
      </c>
      <c r="M39" s="13"/>
      <c r="N39" s="13"/>
      <c r="O39" s="13"/>
      <c r="P39" s="13"/>
    </row>
    <row r="40" spans="1:16" x14ac:dyDescent="0.45">
      <c r="A40" s="16">
        <f>全市场筛查!A40</f>
        <v>45163</v>
      </c>
      <c r="B40" s="12">
        <f>全市场筛查!B40</f>
        <v>3082.24</v>
      </c>
      <c r="C40" s="13"/>
      <c r="D40" s="17">
        <f t="shared" si="0"/>
        <v>0</v>
      </c>
      <c r="E40" s="15"/>
      <c r="F40" s="15"/>
      <c r="G40" s="13"/>
      <c r="H40" s="17" t="e">
        <f t="shared" si="2"/>
        <v>#DIV/0!</v>
      </c>
      <c r="I40" s="15"/>
      <c r="J40" s="15"/>
      <c r="K40" s="13"/>
      <c r="L40" s="17" t="e">
        <f t="shared" si="4"/>
        <v>#DIV/0!</v>
      </c>
      <c r="M40" s="13"/>
      <c r="N40" s="13"/>
      <c r="O40" s="13"/>
      <c r="P40" s="13"/>
    </row>
    <row r="41" spans="1:16" x14ac:dyDescent="0.45">
      <c r="A41" s="16">
        <f>全市场筛查!A41</f>
        <v>45164</v>
      </c>
      <c r="B41" s="12">
        <f>全市场筛查!B41</f>
        <v>3064.07</v>
      </c>
      <c r="C41" s="13"/>
      <c r="D41" s="17">
        <f t="shared" si="0"/>
        <v>0</v>
      </c>
      <c r="E41" s="15"/>
      <c r="F41" s="15"/>
      <c r="G41" s="13"/>
      <c r="H41" s="17" t="e">
        <f t="shared" si="2"/>
        <v>#DIV/0!</v>
      </c>
      <c r="I41" s="15"/>
      <c r="J41" s="15"/>
      <c r="K41" s="13"/>
      <c r="L41" s="17" t="e">
        <f t="shared" si="4"/>
        <v>#DIV/0!</v>
      </c>
      <c r="M41" s="13"/>
      <c r="N41" s="13"/>
      <c r="O41" s="13"/>
      <c r="P41" s="13"/>
    </row>
    <row r="42" spans="1:16" x14ac:dyDescent="0.45">
      <c r="A42" s="16">
        <f>全市场筛查!A42</f>
        <v>45165</v>
      </c>
      <c r="B42" s="12">
        <f>全市场筛查!B42</f>
        <v>0</v>
      </c>
      <c r="C42" s="13"/>
      <c r="D42" s="17">
        <f t="shared" si="0"/>
        <v>0</v>
      </c>
      <c r="E42" s="15"/>
      <c r="F42" s="15"/>
      <c r="G42" s="13"/>
      <c r="H42" s="17" t="e">
        <f t="shared" si="2"/>
        <v>#DIV/0!</v>
      </c>
      <c r="I42" s="15"/>
      <c r="J42" s="15"/>
      <c r="K42" s="13"/>
      <c r="L42" s="17" t="e">
        <f t="shared" si="4"/>
        <v>#DIV/0!</v>
      </c>
      <c r="M42" s="13"/>
      <c r="N42" s="13"/>
      <c r="O42" s="13"/>
      <c r="P42" s="13"/>
    </row>
    <row r="43" spans="1:16" x14ac:dyDescent="0.45">
      <c r="A43" s="16">
        <f>全市场筛查!A43</f>
        <v>45166</v>
      </c>
      <c r="B43" s="12">
        <f>全市场筛查!B43</f>
        <v>0</v>
      </c>
      <c r="C43" s="13"/>
      <c r="D43" s="17">
        <f t="shared" si="0"/>
        <v>0</v>
      </c>
      <c r="E43" s="15"/>
      <c r="F43" s="15"/>
      <c r="G43" s="13"/>
      <c r="H43" s="17" t="e">
        <f t="shared" si="2"/>
        <v>#DIV/0!</v>
      </c>
      <c r="I43" s="15"/>
      <c r="J43" s="15"/>
      <c r="K43" s="13"/>
      <c r="L43" s="17" t="e">
        <f t="shared" si="4"/>
        <v>#DIV/0!</v>
      </c>
      <c r="M43" s="13"/>
      <c r="N43" s="13"/>
      <c r="O43" s="13"/>
      <c r="P43" s="13"/>
    </row>
    <row r="44" spans="1:16" x14ac:dyDescent="0.45">
      <c r="A44" s="16">
        <f>全市场筛查!A44</f>
        <v>45167</v>
      </c>
      <c r="B44" s="12">
        <f>全市场筛查!B44</f>
        <v>0</v>
      </c>
      <c r="C44" s="13"/>
      <c r="D44" s="17">
        <f t="shared" si="0"/>
        <v>0</v>
      </c>
      <c r="E44" s="15"/>
      <c r="F44" s="15"/>
      <c r="G44" s="13"/>
      <c r="H44" s="17" t="e">
        <f t="shared" si="2"/>
        <v>#DIV/0!</v>
      </c>
      <c r="I44" s="15"/>
      <c r="J44" s="15"/>
      <c r="K44" s="13"/>
      <c r="L44" s="17" t="e">
        <f t="shared" ref="L44:L63" si="5">K44/C44</f>
        <v>#DIV/0!</v>
      </c>
      <c r="M44" s="13"/>
      <c r="N44" s="13"/>
      <c r="O44" s="13"/>
      <c r="P44" s="13"/>
    </row>
    <row r="45" spans="1:16" x14ac:dyDescent="0.45">
      <c r="A45" s="16">
        <f>全市场筛查!A45</f>
        <v>45168</v>
      </c>
      <c r="B45" s="12">
        <f>全市场筛查!B45</f>
        <v>0</v>
      </c>
      <c r="C45" s="13"/>
      <c r="D45" s="17">
        <f t="shared" si="0"/>
        <v>0</v>
      </c>
      <c r="E45" s="15"/>
      <c r="F45" s="15"/>
      <c r="G45" s="13"/>
      <c r="H45" s="17" t="e">
        <f t="shared" si="2"/>
        <v>#DIV/0!</v>
      </c>
      <c r="I45" s="15"/>
      <c r="J45" s="15"/>
      <c r="K45" s="13"/>
      <c r="L45" s="17" t="e">
        <f t="shared" si="5"/>
        <v>#DIV/0!</v>
      </c>
      <c r="M45" s="13"/>
      <c r="N45" s="13"/>
      <c r="O45" s="13"/>
      <c r="P45" s="13"/>
    </row>
    <row r="46" spans="1:16" x14ac:dyDescent="0.45">
      <c r="A46" s="16">
        <f>全市场筛查!A46</f>
        <v>45169</v>
      </c>
      <c r="B46" s="12">
        <f>全市场筛查!B46</f>
        <v>0</v>
      </c>
      <c r="C46" s="13"/>
      <c r="D46" s="17">
        <f t="shared" si="0"/>
        <v>0</v>
      </c>
      <c r="E46" s="15"/>
      <c r="F46" s="15"/>
      <c r="G46" s="13"/>
      <c r="H46" s="17" t="e">
        <f t="shared" si="2"/>
        <v>#DIV/0!</v>
      </c>
      <c r="I46" s="15"/>
      <c r="J46" s="15"/>
      <c r="K46" s="13"/>
      <c r="L46" s="17" t="e">
        <f t="shared" si="5"/>
        <v>#DIV/0!</v>
      </c>
      <c r="M46" s="13"/>
      <c r="N46" s="13"/>
      <c r="O46" s="13"/>
      <c r="P46" s="13"/>
    </row>
    <row r="47" spans="1:16" x14ac:dyDescent="0.45">
      <c r="A47" s="16">
        <f>全市场筛查!A47</f>
        <v>45170</v>
      </c>
      <c r="B47" s="12">
        <f>全市场筛查!B47</f>
        <v>0</v>
      </c>
      <c r="C47" s="13"/>
      <c r="D47" s="17">
        <f t="shared" si="0"/>
        <v>0</v>
      </c>
      <c r="E47" s="15"/>
      <c r="F47" s="15"/>
      <c r="G47" s="13"/>
      <c r="H47" s="17" t="e">
        <f t="shared" si="2"/>
        <v>#DIV/0!</v>
      </c>
      <c r="I47" s="15"/>
      <c r="J47" s="15"/>
      <c r="K47" s="13"/>
      <c r="L47" s="17" t="e">
        <f t="shared" si="5"/>
        <v>#DIV/0!</v>
      </c>
      <c r="M47" s="13"/>
      <c r="N47" s="13"/>
      <c r="O47" s="13"/>
      <c r="P47" s="13"/>
    </row>
    <row r="48" spans="1:16" x14ac:dyDescent="0.45">
      <c r="A48" s="16">
        <f>全市场筛查!A48</f>
        <v>45171</v>
      </c>
      <c r="B48" s="12">
        <f>全市场筛查!B48</f>
        <v>0</v>
      </c>
      <c r="C48" s="13"/>
      <c r="D48" s="17">
        <f t="shared" si="0"/>
        <v>0</v>
      </c>
      <c r="E48" s="15"/>
      <c r="F48" s="15"/>
      <c r="G48" s="13"/>
      <c r="H48" s="17" t="e">
        <f t="shared" si="2"/>
        <v>#DIV/0!</v>
      </c>
      <c r="I48" s="15"/>
      <c r="J48" s="15"/>
      <c r="K48" s="13"/>
      <c r="L48" s="17" t="e">
        <f t="shared" si="5"/>
        <v>#DIV/0!</v>
      </c>
      <c r="M48" s="13"/>
      <c r="N48" s="13"/>
      <c r="O48" s="13"/>
      <c r="P48" s="13"/>
    </row>
    <row r="49" spans="1:16" x14ac:dyDescent="0.45">
      <c r="A49" s="16">
        <f>全市场筛查!A49</f>
        <v>45172</v>
      </c>
      <c r="B49" s="12">
        <f>全市场筛查!B49</f>
        <v>0</v>
      </c>
      <c r="C49" s="13"/>
      <c r="D49" s="17">
        <f t="shared" si="0"/>
        <v>0</v>
      </c>
      <c r="E49" s="15"/>
      <c r="F49" s="15"/>
      <c r="G49" s="13"/>
      <c r="H49" s="17" t="e">
        <f t="shared" si="2"/>
        <v>#DIV/0!</v>
      </c>
      <c r="I49" s="15"/>
      <c r="J49" s="15"/>
      <c r="K49" s="13"/>
      <c r="L49" s="17" t="e">
        <f t="shared" si="5"/>
        <v>#DIV/0!</v>
      </c>
      <c r="M49" s="13"/>
      <c r="N49" s="13"/>
      <c r="O49" s="13"/>
      <c r="P49" s="13"/>
    </row>
    <row r="50" spans="1:16" x14ac:dyDescent="0.45">
      <c r="A50" s="16">
        <f>全市场筛查!A50</f>
        <v>45173</v>
      </c>
      <c r="B50" s="12">
        <f>全市场筛查!B50</f>
        <v>0</v>
      </c>
      <c r="C50" s="13"/>
      <c r="D50" s="17">
        <f t="shared" si="0"/>
        <v>0</v>
      </c>
      <c r="E50" s="15"/>
      <c r="F50" s="15"/>
      <c r="G50" s="13"/>
      <c r="H50" s="17" t="e">
        <f t="shared" si="2"/>
        <v>#DIV/0!</v>
      </c>
      <c r="I50" s="15"/>
      <c r="J50" s="15"/>
      <c r="K50" s="13"/>
      <c r="L50" s="17" t="e">
        <f t="shared" si="5"/>
        <v>#DIV/0!</v>
      </c>
      <c r="M50" s="13"/>
      <c r="N50" s="13"/>
      <c r="O50" s="13"/>
      <c r="P50" s="13"/>
    </row>
    <row r="51" spans="1:16" x14ac:dyDescent="0.45">
      <c r="A51" s="16">
        <f>全市场筛查!A51</f>
        <v>45174</v>
      </c>
      <c r="B51" s="12">
        <f>全市场筛查!B51</f>
        <v>0</v>
      </c>
      <c r="C51" s="13"/>
      <c r="D51" s="17">
        <f t="shared" si="0"/>
        <v>0</v>
      </c>
      <c r="E51" s="15"/>
      <c r="F51" s="15"/>
      <c r="G51" s="13"/>
      <c r="H51" s="17" t="e">
        <f t="shared" si="2"/>
        <v>#DIV/0!</v>
      </c>
      <c r="I51" s="15"/>
      <c r="J51" s="15"/>
      <c r="K51" s="13"/>
      <c r="L51" s="17" t="e">
        <f t="shared" si="5"/>
        <v>#DIV/0!</v>
      </c>
      <c r="M51" s="13"/>
      <c r="N51" s="13"/>
      <c r="O51" s="13"/>
      <c r="P51" s="13"/>
    </row>
    <row r="52" spans="1:16" x14ac:dyDescent="0.45">
      <c r="A52" s="16">
        <f>全市场筛查!A52</f>
        <v>45175</v>
      </c>
      <c r="B52" s="12">
        <f>全市场筛查!B52</f>
        <v>0</v>
      </c>
      <c r="C52" s="13"/>
      <c r="D52" s="17">
        <f t="shared" si="0"/>
        <v>0</v>
      </c>
      <c r="E52" s="15"/>
      <c r="F52" s="15"/>
      <c r="G52" s="13"/>
      <c r="H52" s="17" t="e">
        <f t="shared" si="2"/>
        <v>#DIV/0!</v>
      </c>
      <c r="I52" s="15"/>
      <c r="J52" s="15"/>
      <c r="K52" s="13"/>
      <c r="L52" s="17" t="e">
        <f t="shared" si="5"/>
        <v>#DIV/0!</v>
      </c>
      <c r="M52" s="13"/>
      <c r="N52" s="13"/>
      <c r="O52" s="13"/>
      <c r="P52" s="13"/>
    </row>
    <row r="53" spans="1:16" x14ac:dyDescent="0.45">
      <c r="A53" s="16">
        <f>全市场筛查!A53</f>
        <v>45176</v>
      </c>
      <c r="B53" s="12">
        <f>全市场筛查!B53</f>
        <v>0</v>
      </c>
      <c r="C53" s="13"/>
      <c r="D53" s="17">
        <f t="shared" si="0"/>
        <v>0</v>
      </c>
      <c r="E53" s="15"/>
      <c r="F53" s="15"/>
      <c r="G53" s="13"/>
      <c r="H53" s="17" t="e">
        <f t="shared" si="2"/>
        <v>#DIV/0!</v>
      </c>
      <c r="I53" s="15"/>
      <c r="J53" s="15"/>
      <c r="K53" s="13"/>
      <c r="L53" s="17" t="e">
        <f t="shared" si="5"/>
        <v>#DIV/0!</v>
      </c>
      <c r="M53" s="13"/>
      <c r="N53" s="13"/>
      <c r="O53" s="13"/>
      <c r="P53" s="13"/>
    </row>
    <row r="54" spans="1:16" x14ac:dyDescent="0.45">
      <c r="A54" s="16">
        <f>全市场筛查!A54</f>
        <v>45177</v>
      </c>
      <c r="B54" s="12">
        <f>全市场筛查!B54</f>
        <v>0</v>
      </c>
      <c r="C54" s="13"/>
      <c r="D54" s="17">
        <f t="shared" si="0"/>
        <v>0</v>
      </c>
      <c r="E54" s="15"/>
      <c r="F54" s="15"/>
      <c r="G54" s="13"/>
      <c r="H54" s="17" t="e">
        <f t="shared" si="2"/>
        <v>#DIV/0!</v>
      </c>
      <c r="I54" s="15"/>
      <c r="J54" s="15"/>
      <c r="K54" s="13"/>
      <c r="L54" s="17" t="e">
        <f t="shared" si="5"/>
        <v>#DIV/0!</v>
      </c>
      <c r="M54" s="13"/>
      <c r="N54" s="13"/>
      <c r="O54" s="13"/>
      <c r="P54" s="13"/>
    </row>
    <row r="55" spans="1:16" x14ac:dyDescent="0.45">
      <c r="A55" s="16">
        <f>全市场筛查!A55</f>
        <v>45178</v>
      </c>
      <c r="B55" s="12">
        <f>全市场筛查!B55</f>
        <v>0</v>
      </c>
      <c r="C55" s="13"/>
      <c r="D55" s="17">
        <f t="shared" si="0"/>
        <v>0</v>
      </c>
      <c r="E55" s="15"/>
      <c r="F55" s="15"/>
      <c r="G55" s="13"/>
      <c r="H55" s="17" t="e">
        <f t="shared" si="2"/>
        <v>#DIV/0!</v>
      </c>
      <c r="I55" s="15"/>
      <c r="J55" s="15"/>
      <c r="K55" s="13"/>
      <c r="L55" s="17" t="e">
        <f t="shared" si="5"/>
        <v>#DIV/0!</v>
      </c>
      <c r="M55" s="13"/>
      <c r="N55" s="13"/>
      <c r="O55" s="13"/>
      <c r="P55" s="13"/>
    </row>
    <row r="56" spans="1:16" x14ac:dyDescent="0.45">
      <c r="A56" s="16">
        <f>全市场筛查!A56</f>
        <v>45179</v>
      </c>
      <c r="B56" s="12">
        <f>全市场筛查!B56</f>
        <v>0</v>
      </c>
      <c r="C56" s="13"/>
      <c r="D56" s="17">
        <f t="shared" si="0"/>
        <v>0</v>
      </c>
      <c r="E56" s="15"/>
      <c r="F56" s="15"/>
      <c r="G56" s="13"/>
      <c r="H56" s="17" t="e">
        <f t="shared" si="2"/>
        <v>#DIV/0!</v>
      </c>
      <c r="I56" s="15"/>
      <c r="J56" s="15"/>
      <c r="K56" s="13"/>
      <c r="L56" s="17" t="e">
        <f t="shared" si="5"/>
        <v>#DIV/0!</v>
      </c>
      <c r="M56" s="13"/>
      <c r="N56" s="13"/>
      <c r="O56" s="13"/>
      <c r="P56" s="13"/>
    </row>
    <row r="57" spans="1:16" x14ac:dyDescent="0.45">
      <c r="A57" s="16">
        <f>全市场筛查!A57</f>
        <v>45180</v>
      </c>
      <c r="B57" s="12">
        <f>全市场筛查!B57</f>
        <v>0</v>
      </c>
      <c r="C57" s="13"/>
      <c r="D57" s="17">
        <f t="shared" si="0"/>
        <v>0</v>
      </c>
      <c r="E57" s="15"/>
      <c r="F57" s="15"/>
      <c r="G57" s="13"/>
      <c r="H57" s="17" t="e">
        <f t="shared" si="2"/>
        <v>#DIV/0!</v>
      </c>
      <c r="I57" s="15"/>
      <c r="J57" s="15"/>
      <c r="K57" s="13"/>
      <c r="L57" s="17" t="e">
        <f t="shared" si="5"/>
        <v>#DIV/0!</v>
      </c>
      <c r="M57" s="13"/>
      <c r="N57" s="13"/>
      <c r="O57" s="13"/>
      <c r="P57" s="13"/>
    </row>
    <row r="58" spans="1:16" x14ac:dyDescent="0.45">
      <c r="A58" s="16">
        <f>全市场筛查!A58</f>
        <v>45181</v>
      </c>
      <c r="B58" s="12">
        <f>全市场筛查!B58</f>
        <v>0</v>
      </c>
      <c r="C58" s="13"/>
      <c r="D58" s="17">
        <f t="shared" si="0"/>
        <v>0</v>
      </c>
      <c r="E58" s="15"/>
      <c r="F58" s="15"/>
      <c r="G58" s="13"/>
      <c r="H58" s="17" t="e">
        <f t="shared" si="2"/>
        <v>#DIV/0!</v>
      </c>
      <c r="I58" s="15"/>
      <c r="J58" s="15"/>
      <c r="K58" s="13"/>
      <c r="L58" s="17" t="e">
        <f t="shared" si="5"/>
        <v>#DIV/0!</v>
      </c>
      <c r="M58" s="13"/>
      <c r="N58" s="13"/>
      <c r="O58" s="13"/>
      <c r="P58" s="13"/>
    </row>
    <row r="59" spans="1:16" x14ac:dyDescent="0.45">
      <c r="A59" s="16">
        <f>全市场筛查!A59</f>
        <v>45182</v>
      </c>
      <c r="B59" s="12">
        <f>全市场筛查!B59</f>
        <v>0</v>
      </c>
      <c r="C59" s="13"/>
      <c r="D59" s="17">
        <f t="shared" si="0"/>
        <v>0</v>
      </c>
      <c r="E59" s="15"/>
      <c r="F59" s="15"/>
      <c r="G59" s="13"/>
      <c r="H59" s="17" t="e">
        <f t="shared" si="2"/>
        <v>#DIV/0!</v>
      </c>
      <c r="I59" s="15"/>
      <c r="J59" s="15"/>
      <c r="K59" s="13"/>
      <c r="L59" s="17" t="e">
        <f t="shared" si="5"/>
        <v>#DIV/0!</v>
      </c>
      <c r="M59" s="13"/>
      <c r="N59" s="13"/>
      <c r="O59" s="13"/>
      <c r="P59" s="13"/>
    </row>
    <row r="60" spans="1:16" x14ac:dyDescent="0.45">
      <c r="A60" s="16">
        <f>全市场筛查!A60</f>
        <v>45183</v>
      </c>
      <c r="B60" s="12">
        <f>全市场筛查!B60</f>
        <v>0</v>
      </c>
      <c r="C60" s="13"/>
      <c r="D60" s="17">
        <f t="shared" si="0"/>
        <v>0</v>
      </c>
      <c r="E60" s="15"/>
      <c r="F60" s="15"/>
      <c r="G60" s="13"/>
      <c r="H60" s="17" t="e">
        <f t="shared" si="2"/>
        <v>#DIV/0!</v>
      </c>
      <c r="I60" s="15"/>
      <c r="J60" s="15"/>
      <c r="K60" s="13"/>
      <c r="L60" s="17" t="e">
        <f t="shared" si="5"/>
        <v>#DIV/0!</v>
      </c>
      <c r="M60" s="13"/>
      <c r="N60" s="13"/>
      <c r="O60" s="13"/>
      <c r="P60" s="13"/>
    </row>
    <row r="61" spans="1:16" x14ac:dyDescent="0.45">
      <c r="A61" s="16">
        <f>全市场筛查!A61</f>
        <v>45184</v>
      </c>
      <c r="B61" s="12">
        <f>全市场筛查!B61</f>
        <v>0</v>
      </c>
      <c r="C61" s="13"/>
      <c r="D61" s="17">
        <f t="shared" si="0"/>
        <v>0</v>
      </c>
      <c r="E61" s="15"/>
      <c r="F61" s="15"/>
      <c r="G61" s="13"/>
      <c r="H61" s="17" t="e">
        <f t="shared" si="2"/>
        <v>#DIV/0!</v>
      </c>
      <c r="I61" s="15"/>
      <c r="J61" s="15"/>
      <c r="K61" s="13"/>
      <c r="L61" s="17" t="e">
        <f t="shared" si="5"/>
        <v>#DIV/0!</v>
      </c>
      <c r="M61" s="13"/>
      <c r="N61" s="13"/>
      <c r="O61" s="13"/>
      <c r="P61" s="13"/>
    </row>
    <row r="62" spans="1:16" x14ac:dyDescent="0.45">
      <c r="A62" s="16">
        <f>全市场筛查!A62</f>
        <v>45185</v>
      </c>
      <c r="B62" s="12">
        <f>全市场筛查!B62</f>
        <v>0</v>
      </c>
      <c r="C62" s="13"/>
      <c r="D62" s="17">
        <f t="shared" si="0"/>
        <v>0</v>
      </c>
      <c r="E62" s="15"/>
      <c r="F62" s="15"/>
      <c r="G62" s="13"/>
      <c r="H62" s="17" t="e">
        <f t="shared" si="2"/>
        <v>#DIV/0!</v>
      </c>
      <c r="I62" s="15"/>
      <c r="J62" s="15"/>
      <c r="K62" s="13"/>
      <c r="L62" s="17" t="e">
        <f t="shared" si="5"/>
        <v>#DIV/0!</v>
      </c>
      <c r="M62" s="13"/>
      <c r="N62" s="13"/>
      <c r="O62" s="13"/>
      <c r="P62" s="13"/>
    </row>
    <row r="63" spans="1:16" x14ac:dyDescent="0.45">
      <c r="A63" s="16">
        <f>全市场筛查!A63</f>
        <v>45186</v>
      </c>
      <c r="B63" s="12">
        <f>全市场筛查!B63</f>
        <v>0</v>
      </c>
      <c r="C63" s="13"/>
      <c r="D63" s="17">
        <f t="shared" si="0"/>
        <v>0</v>
      </c>
      <c r="E63" s="15"/>
      <c r="F63" s="15"/>
      <c r="G63" s="13"/>
      <c r="H63" s="17" t="e">
        <f t="shared" si="2"/>
        <v>#DIV/0!</v>
      </c>
      <c r="I63" s="15"/>
      <c r="J63" s="15"/>
      <c r="K63" s="13"/>
      <c r="L63" s="17" t="e">
        <f t="shared" si="5"/>
        <v>#DIV/0!</v>
      </c>
      <c r="M63" s="13"/>
      <c r="N63" s="13"/>
      <c r="O63" s="13"/>
      <c r="P63" s="13"/>
    </row>
    <row r="64" spans="1:16" x14ac:dyDescent="0.45">
      <c r="A64" s="10"/>
      <c r="I64" s="15"/>
      <c r="J64" s="15"/>
    </row>
    <row r="65" spans="1:1" x14ac:dyDescent="0.45">
      <c r="A65" s="10"/>
    </row>
    <row r="66" spans="1:1" x14ac:dyDescent="0.45">
      <c r="A66" s="10"/>
    </row>
  </sheetData>
  <mergeCells count="4">
    <mergeCell ref="E1:H1"/>
    <mergeCell ref="E2:H2"/>
    <mergeCell ref="I2:L2"/>
    <mergeCell ref="M2:P2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141"/>
  <sheetViews>
    <sheetView tabSelected="1" zoomScale="40" zoomScaleNormal="40" workbookViewId="0">
      <pane ySplit="3" topLeftCell="A119" activePane="bottomLeft" state="frozen"/>
      <selection pane="bottomLeft" activeCell="R150" sqref="R150"/>
    </sheetView>
  </sheetViews>
  <sheetFormatPr defaultRowHeight="16.5" x14ac:dyDescent="0.4"/>
  <cols>
    <col min="1" max="1" width="10.83203125" style="11" bestFit="1" customWidth="1"/>
    <col min="2" max="2" width="14.33203125" style="12" customWidth="1"/>
    <col min="3" max="3" width="26.4140625" style="13" bestFit="1" customWidth="1"/>
    <col min="4" max="4" width="10.08203125" style="13" bestFit="1" customWidth="1"/>
    <col min="5" max="6" width="12.5" style="15" bestFit="1" customWidth="1"/>
    <col min="7" max="7" width="8.83203125" style="13" bestFit="1" customWidth="1"/>
    <col min="8" max="8" width="10.5" style="13" bestFit="1" customWidth="1"/>
    <col min="9" max="9" width="12.33203125" style="13" bestFit="1" customWidth="1"/>
    <col min="10" max="10" width="15.5" style="13" bestFit="1" customWidth="1"/>
    <col min="11" max="11" width="13.25" style="13" bestFit="1" customWidth="1"/>
    <col min="12" max="12" width="11.33203125" style="13" bestFit="1" customWidth="1"/>
    <col min="13" max="13" width="12.33203125" style="13" bestFit="1" customWidth="1"/>
    <col min="14" max="14" width="15.5" style="13" bestFit="1" customWidth="1"/>
    <col min="15" max="15" width="13.25" style="13" bestFit="1" customWidth="1"/>
    <col min="16" max="16" width="11.33203125" style="13" bestFit="1" customWidth="1"/>
    <col min="17" max="17" width="4.9140625" style="18" bestFit="1" customWidth="1"/>
    <col min="18" max="18" width="88.58203125" style="18" bestFit="1" customWidth="1"/>
    <col min="19" max="16384" width="8.6640625" style="18"/>
  </cols>
  <sheetData>
    <row r="1" spans="1:16" ht="28" customHeight="1" x14ac:dyDescent="0.4">
      <c r="B1" s="12" t="s">
        <v>16</v>
      </c>
      <c r="C1" s="13" t="s">
        <v>3</v>
      </c>
      <c r="D1" s="13">
        <v>5221</v>
      </c>
      <c r="E1" s="23" t="s">
        <v>4</v>
      </c>
      <c r="F1" s="23"/>
      <c r="G1" s="23"/>
      <c r="H1" s="23"/>
      <c r="I1" s="14"/>
      <c r="M1" s="14"/>
    </row>
    <row r="2" spans="1:16" ht="16.5" customHeight="1" x14ac:dyDescent="0.4">
      <c r="E2" s="24" t="s">
        <v>11</v>
      </c>
      <c r="F2" s="24"/>
      <c r="G2" s="24"/>
      <c r="H2" s="24"/>
      <c r="I2" s="25" t="s">
        <v>19</v>
      </c>
      <c r="J2" s="25"/>
      <c r="K2" s="25"/>
      <c r="L2" s="25"/>
      <c r="M2" s="25" t="s">
        <v>20</v>
      </c>
      <c r="N2" s="25"/>
      <c r="O2" s="25"/>
      <c r="P2" s="25"/>
    </row>
    <row r="3" spans="1:16" x14ac:dyDescent="0.4">
      <c r="A3" s="11" t="s">
        <v>0</v>
      </c>
      <c r="B3" s="12" t="s">
        <v>17</v>
      </c>
      <c r="C3" s="13" t="s">
        <v>18</v>
      </c>
      <c r="D3" s="13" t="s">
        <v>5</v>
      </c>
      <c r="E3" s="15" t="s">
        <v>7</v>
      </c>
      <c r="F3" s="15" t="s">
        <v>8</v>
      </c>
      <c r="G3" s="13" t="s">
        <v>9</v>
      </c>
      <c r="H3" s="13" t="s">
        <v>10</v>
      </c>
      <c r="I3" s="13" t="s">
        <v>21</v>
      </c>
      <c r="J3" s="13" t="s">
        <v>22</v>
      </c>
      <c r="K3" s="13" t="s">
        <v>9</v>
      </c>
      <c r="L3" s="13" t="s">
        <v>10</v>
      </c>
      <c r="M3" s="13" t="s">
        <v>23</v>
      </c>
      <c r="N3" s="13" t="s">
        <v>24</v>
      </c>
      <c r="O3" s="13" t="s">
        <v>9</v>
      </c>
      <c r="P3" s="13" t="s">
        <v>10</v>
      </c>
    </row>
    <row r="4" spans="1:16" x14ac:dyDescent="0.4">
      <c r="A4" s="16">
        <v>45113</v>
      </c>
      <c r="B4" s="12">
        <v>3205.57</v>
      </c>
      <c r="C4" s="13">
        <v>132</v>
      </c>
      <c r="D4" s="17">
        <f t="shared" ref="D4:D63" si="0">C4/$D$1</f>
        <v>2.5282512928557748E-2</v>
      </c>
      <c r="E4" s="15">
        <v>0.10009999999999999</v>
      </c>
      <c r="F4" s="15">
        <v>-6.5799999999999997E-2</v>
      </c>
      <c r="G4" s="13">
        <v>52</v>
      </c>
      <c r="H4" s="17">
        <f t="shared" ref="H4:H63" si="1">G4/C4</f>
        <v>0.39393939393939392</v>
      </c>
      <c r="I4" s="15">
        <v>0.5474</v>
      </c>
      <c r="J4" s="15">
        <v>-0.17380000000000001</v>
      </c>
      <c r="K4" s="19">
        <v>65</v>
      </c>
      <c r="L4" s="20">
        <f>K4/C4</f>
        <v>0.49242424242424243</v>
      </c>
      <c r="M4" s="15">
        <v>0.19670000000000001</v>
      </c>
      <c r="N4" s="15">
        <v>-0.35189999999999999</v>
      </c>
      <c r="O4" s="19">
        <v>46</v>
      </c>
      <c r="P4" s="20">
        <f>O4/C4</f>
        <v>0.34848484848484851</v>
      </c>
    </row>
    <row r="5" spans="1:16" x14ac:dyDescent="0.4">
      <c r="A5" s="16">
        <v>45114</v>
      </c>
      <c r="B5" s="12">
        <v>3197.47</v>
      </c>
      <c r="C5" s="13">
        <v>192</v>
      </c>
      <c r="D5" s="17">
        <f t="shared" si="0"/>
        <v>3.6774564259720359E-2</v>
      </c>
      <c r="E5" s="15">
        <v>0.1</v>
      </c>
      <c r="F5" s="15">
        <v>-0.1019</v>
      </c>
      <c r="G5" s="13">
        <v>73</v>
      </c>
      <c r="H5" s="17">
        <f t="shared" si="1"/>
        <v>0.38020833333333331</v>
      </c>
      <c r="I5" s="15">
        <v>0.26569999999999999</v>
      </c>
      <c r="J5" s="15">
        <v>-0.16600000000000001</v>
      </c>
      <c r="K5" s="13">
        <v>84</v>
      </c>
      <c r="L5" s="20">
        <f t="shared" ref="L5:L63" si="2">K5/C5</f>
        <v>0.4375</v>
      </c>
      <c r="M5" s="15">
        <v>0.51629999999999998</v>
      </c>
      <c r="N5" s="15">
        <v>-0.25940000000000002</v>
      </c>
      <c r="O5" s="13">
        <v>74</v>
      </c>
      <c r="P5" s="20">
        <f t="shared" ref="P5:P63" si="3">O5/C5</f>
        <v>0.38541666666666669</v>
      </c>
    </row>
    <row r="6" spans="1:16" x14ac:dyDescent="0.4">
      <c r="A6" s="16">
        <v>45117</v>
      </c>
      <c r="B6" s="12">
        <v>3196.61</v>
      </c>
      <c r="C6" s="13">
        <v>340</v>
      </c>
      <c r="D6" s="17">
        <f t="shared" si="0"/>
        <v>6.5121624209921472E-2</v>
      </c>
      <c r="E6" s="15">
        <v>0.2</v>
      </c>
      <c r="F6" s="15">
        <v>-6.4799999999999996E-2</v>
      </c>
      <c r="G6" s="13">
        <v>168</v>
      </c>
      <c r="H6" s="17">
        <f t="shared" si="1"/>
        <v>0.49411764705882355</v>
      </c>
      <c r="I6" s="15">
        <v>0.16969999999999999</v>
      </c>
      <c r="J6" s="15">
        <v>-0.1515</v>
      </c>
      <c r="K6" s="13">
        <v>141</v>
      </c>
      <c r="L6" s="20">
        <f t="shared" si="2"/>
        <v>0.4147058823529412</v>
      </c>
      <c r="M6" s="15">
        <v>0.66500000000000004</v>
      </c>
      <c r="N6" s="15">
        <v>-0.28610000000000002</v>
      </c>
      <c r="O6" s="13">
        <v>161</v>
      </c>
      <c r="P6" s="20">
        <f t="shared" si="3"/>
        <v>0.47352941176470587</v>
      </c>
    </row>
    <row r="7" spans="1:16" x14ac:dyDescent="0.4">
      <c r="A7" s="16">
        <v>45118</v>
      </c>
      <c r="B7" s="12">
        <v>3203.7</v>
      </c>
      <c r="C7" s="13">
        <v>830</v>
      </c>
      <c r="D7" s="17">
        <f t="shared" si="0"/>
        <v>0.15897337674774947</v>
      </c>
      <c r="E7" s="15">
        <v>0.1996</v>
      </c>
      <c r="F7" s="15">
        <v>-0.1004</v>
      </c>
      <c r="G7" s="13">
        <v>501</v>
      </c>
      <c r="H7" s="17">
        <f t="shared" si="1"/>
        <v>0.60361445783132528</v>
      </c>
      <c r="I7" s="15">
        <v>0.40760000000000002</v>
      </c>
      <c r="J7" s="15">
        <v>-0.18820000000000001</v>
      </c>
      <c r="K7" s="13">
        <v>326</v>
      </c>
      <c r="L7" s="20">
        <f t="shared" si="2"/>
        <v>0.39277108433734942</v>
      </c>
      <c r="M7" s="15">
        <v>0.4965</v>
      </c>
      <c r="N7" s="15">
        <v>-0.2374</v>
      </c>
      <c r="O7" s="13">
        <v>370</v>
      </c>
      <c r="P7" s="20">
        <f t="shared" si="3"/>
        <v>0.44578313253012047</v>
      </c>
    </row>
    <row r="8" spans="1:16" x14ac:dyDescent="0.4">
      <c r="A8" s="16">
        <v>45119</v>
      </c>
      <c r="B8" s="12">
        <v>3221.37</v>
      </c>
      <c r="C8" s="13">
        <v>1219</v>
      </c>
      <c r="D8" s="17">
        <f t="shared" si="0"/>
        <v>0.23348017621145375</v>
      </c>
      <c r="E8" s="15">
        <v>0.2</v>
      </c>
      <c r="F8" s="15">
        <v>-0.1096</v>
      </c>
      <c r="G8" s="13">
        <v>204</v>
      </c>
      <c r="H8" s="17">
        <f t="shared" si="1"/>
        <v>0.16735028712059064</v>
      </c>
      <c r="I8" s="15">
        <v>0.63970000000000005</v>
      </c>
      <c r="J8" s="15">
        <v>-0.14050000000000001</v>
      </c>
      <c r="K8" s="13">
        <v>696</v>
      </c>
      <c r="L8" s="20">
        <f t="shared" si="2"/>
        <v>0.57095980311730932</v>
      </c>
      <c r="M8" s="15">
        <v>0.71540000000000004</v>
      </c>
      <c r="N8" s="15">
        <v>-0.30030000000000001</v>
      </c>
      <c r="O8" s="13">
        <v>471</v>
      </c>
      <c r="P8" s="20">
        <f t="shared" si="3"/>
        <v>0.3863822805578343</v>
      </c>
    </row>
    <row r="9" spans="1:16" x14ac:dyDescent="0.4">
      <c r="A9" s="16">
        <v>45120</v>
      </c>
      <c r="B9" s="12">
        <v>3196.13</v>
      </c>
      <c r="C9" s="13">
        <v>370</v>
      </c>
      <c r="D9" s="17">
        <f t="shared" si="0"/>
        <v>7.0867649875502772E-2</v>
      </c>
      <c r="E9" s="15">
        <v>0.10050000000000001</v>
      </c>
      <c r="F9" s="15">
        <v>-7.6899999999999996E-2</v>
      </c>
      <c r="G9" s="13">
        <v>230</v>
      </c>
      <c r="H9" s="17">
        <f t="shared" si="1"/>
        <v>0.6216216216216216</v>
      </c>
      <c r="I9" s="15">
        <v>0.3054</v>
      </c>
      <c r="J9" s="15">
        <v>-0.23849999999999999</v>
      </c>
      <c r="K9" s="13">
        <v>96</v>
      </c>
      <c r="L9" s="20">
        <f t="shared" si="2"/>
        <v>0.25945945945945947</v>
      </c>
      <c r="M9" s="15">
        <v>0.65359999999999996</v>
      </c>
      <c r="N9" s="15">
        <v>-0.30840000000000001</v>
      </c>
      <c r="O9" s="13">
        <v>124</v>
      </c>
      <c r="P9" s="20">
        <f t="shared" si="3"/>
        <v>0.33513513513513515</v>
      </c>
    </row>
    <row r="10" spans="1:16" x14ac:dyDescent="0.4">
      <c r="A10" s="16">
        <v>45121</v>
      </c>
      <c r="B10" s="12">
        <v>3236.48</v>
      </c>
      <c r="C10" s="13">
        <v>1107</v>
      </c>
      <c r="D10" s="17">
        <f t="shared" si="0"/>
        <v>0.21202834705995019</v>
      </c>
      <c r="E10" s="15">
        <v>0.19989999999999999</v>
      </c>
      <c r="F10" s="15">
        <v>-0.11210000000000001</v>
      </c>
      <c r="G10" s="13">
        <v>497</v>
      </c>
      <c r="H10" s="17">
        <f t="shared" si="1"/>
        <v>0.44896115627822947</v>
      </c>
      <c r="I10" s="15">
        <v>0.32500000000000001</v>
      </c>
      <c r="J10" s="15">
        <v>-0.2046</v>
      </c>
      <c r="K10" s="13">
        <v>336</v>
      </c>
      <c r="L10" s="20">
        <f t="shared" si="2"/>
        <v>0.30352303523035229</v>
      </c>
      <c r="M10" s="15">
        <v>0.79890000000000005</v>
      </c>
      <c r="N10" s="15">
        <v>-0.2949</v>
      </c>
      <c r="O10" s="13">
        <v>451</v>
      </c>
      <c r="P10" s="20">
        <f t="shared" si="3"/>
        <v>0.40740740740740738</v>
      </c>
    </row>
    <row r="11" spans="1:16" x14ac:dyDescent="0.4">
      <c r="A11" s="16">
        <v>45124</v>
      </c>
      <c r="B11" s="12">
        <v>3237.7</v>
      </c>
      <c r="C11" s="13">
        <v>771</v>
      </c>
      <c r="D11" s="17">
        <f t="shared" si="0"/>
        <v>0.14767285960543958</v>
      </c>
      <c r="E11" s="15">
        <v>0.12620000000000001</v>
      </c>
      <c r="F11" s="15">
        <v>-7.6799999999999993E-2</v>
      </c>
      <c r="G11" s="13">
        <v>317</v>
      </c>
      <c r="H11" s="17">
        <f t="shared" si="1"/>
        <v>0.41115434500648507</v>
      </c>
      <c r="I11" s="15">
        <v>0.48409999999999997</v>
      </c>
      <c r="J11" s="15">
        <v>-0.1845</v>
      </c>
      <c r="K11" s="13">
        <v>160</v>
      </c>
      <c r="L11" s="20">
        <f t="shared" si="2"/>
        <v>0.20752269779507135</v>
      </c>
      <c r="M11" s="15">
        <v>0.82310000000000005</v>
      </c>
      <c r="N11" s="15">
        <v>-0.31209999999999999</v>
      </c>
      <c r="O11" s="13">
        <v>166</v>
      </c>
      <c r="P11" s="20">
        <f t="shared" si="3"/>
        <v>0.21530479896238652</v>
      </c>
    </row>
    <row r="12" spans="1:16" x14ac:dyDescent="0.4">
      <c r="A12" s="16">
        <v>45125</v>
      </c>
      <c r="B12" s="12">
        <v>3209.63</v>
      </c>
      <c r="C12" s="13">
        <v>490</v>
      </c>
      <c r="D12" s="17">
        <f t="shared" si="0"/>
        <v>9.3851752537828001E-2</v>
      </c>
      <c r="E12" s="15">
        <v>0.11020000000000001</v>
      </c>
      <c r="F12" s="15">
        <v>-0.1084</v>
      </c>
      <c r="G12" s="13">
        <v>270</v>
      </c>
      <c r="H12" s="17">
        <f t="shared" si="1"/>
        <v>0.55102040816326525</v>
      </c>
      <c r="I12" s="15">
        <v>0.47020000000000001</v>
      </c>
      <c r="J12" s="15">
        <v>-0.13350000000000001</v>
      </c>
      <c r="K12" s="13">
        <v>281</v>
      </c>
      <c r="L12" s="20">
        <f t="shared" si="2"/>
        <v>0.57346938775510203</v>
      </c>
      <c r="M12" s="15">
        <v>1.2123999999999999</v>
      </c>
      <c r="N12" s="15">
        <v>-0.28960000000000002</v>
      </c>
      <c r="O12" s="13">
        <v>195</v>
      </c>
      <c r="P12" s="20">
        <f t="shared" si="3"/>
        <v>0.39795918367346939</v>
      </c>
    </row>
    <row r="13" spans="1:16" x14ac:dyDescent="0.4">
      <c r="A13" s="16">
        <v>45126</v>
      </c>
      <c r="B13" s="12">
        <v>3197.82</v>
      </c>
      <c r="C13" s="13">
        <v>679</v>
      </c>
      <c r="D13" s="17">
        <f t="shared" si="0"/>
        <v>0.13005171423099024</v>
      </c>
      <c r="E13" s="15">
        <v>0.2</v>
      </c>
      <c r="F13" s="15">
        <v>-0.1101</v>
      </c>
      <c r="G13" s="13">
        <v>274</v>
      </c>
      <c r="H13" s="17">
        <f t="shared" si="1"/>
        <v>0.40353460972017674</v>
      </c>
      <c r="I13" s="15">
        <v>0.39050000000000001</v>
      </c>
      <c r="J13" s="15">
        <v>-0.17180000000000001</v>
      </c>
      <c r="K13" s="13">
        <v>378</v>
      </c>
      <c r="L13" s="20">
        <f t="shared" si="2"/>
        <v>0.55670103092783507</v>
      </c>
      <c r="M13" s="15">
        <v>0.53949999999999998</v>
      </c>
      <c r="N13" s="15">
        <v>-0.32579999999999998</v>
      </c>
      <c r="O13" s="13">
        <v>250</v>
      </c>
      <c r="P13" s="20">
        <f t="shared" si="3"/>
        <v>0.36818851251840945</v>
      </c>
    </row>
    <row r="14" spans="1:16" x14ac:dyDescent="0.4">
      <c r="A14" s="16">
        <v>45127</v>
      </c>
      <c r="B14" s="12">
        <v>3198.84</v>
      </c>
      <c r="C14" s="13">
        <v>506</v>
      </c>
      <c r="D14" s="17">
        <f t="shared" si="0"/>
        <v>9.6916299559471369E-2</v>
      </c>
      <c r="E14" s="15">
        <v>0.2</v>
      </c>
      <c r="F14" s="15">
        <v>-8.5400000000000004E-2</v>
      </c>
      <c r="G14" s="13">
        <v>169</v>
      </c>
      <c r="H14" s="17">
        <f t="shared" si="1"/>
        <v>0.33399209486166009</v>
      </c>
      <c r="I14" s="15">
        <v>0.98760000000000003</v>
      </c>
      <c r="J14" s="15">
        <v>-0.32550000000000001</v>
      </c>
      <c r="K14" s="13">
        <v>341</v>
      </c>
      <c r="L14" s="20">
        <f t="shared" si="2"/>
        <v>0.67391304347826086</v>
      </c>
      <c r="M14" s="15">
        <v>0.77559999999999996</v>
      </c>
      <c r="N14" s="15">
        <v>-0.31269999999999998</v>
      </c>
      <c r="O14" s="13">
        <v>228</v>
      </c>
      <c r="P14" s="20">
        <f t="shared" si="3"/>
        <v>0.45059288537549408</v>
      </c>
    </row>
    <row r="15" spans="1:16" x14ac:dyDescent="0.4">
      <c r="A15" s="16">
        <v>45128</v>
      </c>
      <c r="B15" s="12">
        <v>3169.52</v>
      </c>
      <c r="C15" s="13">
        <v>340</v>
      </c>
      <c r="D15" s="17">
        <f t="shared" si="0"/>
        <v>6.5121624209921472E-2</v>
      </c>
      <c r="E15" s="15">
        <v>0.1019</v>
      </c>
      <c r="F15" s="15">
        <v>-0.19989999999999999</v>
      </c>
      <c r="G15" s="13">
        <v>164</v>
      </c>
      <c r="H15" s="17">
        <f t="shared" si="1"/>
        <v>0.4823529411764706</v>
      </c>
      <c r="I15" s="15">
        <v>0.18890000000000001</v>
      </c>
      <c r="J15" s="15">
        <v>-0.17449999999999999</v>
      </c>
      <c r="K15" s="13">
        <v>212</v>
      </c>
      <c r="L15" s="20">
        <f t="shared" si="2"/>
        <v>0.62352941176470589</v>
      </c>
      <c r="M15" s="15">
        <v>0.2994</v>
      </c>
      <c r="N15" s="15">
        <v>-0.25819999999999999</v>
      </c>
      <c r="O15" s="13">
        <v>129</v>
      </c>
      <c r="P15" s="20">
        <f t="shared" si="3"/>
        <v>0.37941176470588234</v>
      </c>
    </row>
    <row r="16" spans="1:16" x14ac:dyDescent="0.4">
      <c r="A16" s="16">
        <v>45131</v>
      </c>
      <c r="B16" s="12">
        <v>3167.75</v>
      </c>
      <c r="C16" s="13">
        <v>609</v>
      </c>
      <c r="D16" s="17">
        <f t="shared" si="0"/>
        <v>0.11664432101130051</v>
      </c>
      <c r="E16" s="15">
        <v>0.1012</v>
      </c>
      <c r="F16" s="15">
        <v>-6.4699999999999994E-2</v>
      </c>
      <c r="G16" s="13">
        <v>295</v>
      </c>
      <c r="H16" s="17">
        <f t="shared" si="1"/>
        <v>0.48440065681444994</v>
      </c>
      <c r="I16" s="15">
        <v>0.51190000000000002</v>
      </c>
      <c r="J16" s="15">
        <v>-0.17910000000000001</v>
      </c>
      <c r="K16" s="13">
        <v>448</v>
      </c>
      <c r="L16" s="20">
        <f t="shared" si="2"/>
        <v>0.73563218390804597</v>
      </c>
      <c r="M16" s="15">
        <v>0.35780000000000001</v>
      </c>
      <c r="N16" s="15">
        <v>-0.24479999999999999</v>
      </c>
      <c r="O16" s="13">
        <v>186</v>
      </c>
      <c r="P16" s="20">
        <f t="shared" si="3"/>
        <v>0.30541871921182268</v>
      </c>
    </row>
    <row r="17" spans="1:16" x14ac:dyDescent="0.4">
      <c r="A17" s="16">
        <v>45132</v>
      </c>
      <c r="B17" s="12">
        <v>3164.16</v>
      </c>
      <c r="C17" s="13">
        <v>766</v>
      </c>
      <c r="D17" s="17">
        <f t="shared" si="0"/>
        <v>0.14671518866117603</v>
      </c>
      <c r="E17" s="15">
        <v>0.2</v>
      </c>
      <c r="F17" s="15">
        <v>-7.1599999999999997E-2</v>
      </c>
      <c r="G17" s="13">
        <v>605</v>
      </c>
      <c r="H17" s="17">
        <f t="shared" si="1"/>
        <v>0.78981723237597912</v>
      </c>
      <c r="I17" s="15">
        <v>0.30199999999999999</v>
      </c>
      <c r="J17" s="15">
        <v>-0.19309999999999999</v>
      </c>
      <c r="K17" s="13">
        <v>284</v>
      </c>
      <c r="L17" s="20">
        <f t="shared" si="2"/>
        <v>0.37075718015665798</v>
      </c>
      <c r="M17" s="15">
        <v>0.93579999999999997</v>
      </c>
      <c r="N17" s="15">
        <v>-0.31430000000000002</v>
      </c>
      <c r="O17" s="13">
        <v>133</v>
      </c>
      <c r="P17" s="20">
        <f t="shared" si="3"/>
        <v>0.17362924281984335</v>
      </c>
    </row>
    <row r="18" spans="1:16" x14ac:dyDescent="0.4">
      <c r="A18" s="16">
        <v>45133</v>
      </c>
      <c r="B18" s="12">
        <v>3231.56</v>
      </c>
      <c r="C18" s="13">
        <v>2223</v>
      </c>
      <c r="D18" s="17">
        <f t="shared" si="0"/>
        <v>0.42578050181957477</v>
      </c>
      <c r="E18" s="15">
        <v>0.20039999999999999</v>
      </c>
      <c r="F18" s="15">
        <v>-9.0800000000000006E-2</v>
      </c>
      <c r="G18" s="13">
        <v>628</v>
      </c>
      <c r="H18" s="17">
        <f t="shared" si="1"/>
        <v>0.28250112460638777</v>
      </c>
      <c r="I18" s="15">
        <v>0.80810000000000004</v>
      </c>
      <c r="J18" s="15">
        <v>-0.1852</v>
      </c>
      <c r="K18" s="13">
        <v>1374</v>
      </c>
      <c r="L18" s="20">
        <f t="shared" si="2"/>
        <v>0.61808367071524961</v>
      </c>
      <c r="M18" s="15">
        <v>1.0569999999999999</v>
      </c>
      <c r="N18" s="15">
        <v>-0.30270000000000002</v>
      </c>
      <c r="O18" s="13">
        <v>357</v>
      </c>
      <c r="P18" s="20">
        <f t="shared" si="3"/>
        <v>0.16059379217273953</v>
      </c>
    </row>
    <row r="19" spans="1:16" x14ac:dyDescent="0.4">
      <c r="A19" s="16">
        <v>45134</v>
      </c>
      <c r="B19" s="12">
        <v>3223.03</v>
      </c>
      <c r="C19" s="13">
        <v>349</v>
      </c>
      <c r="D19" s="17">
        <f t="shared" si="0"/>
        <v>6.6845431909595868E-2</v>
      </c>
      <c r="E19" s="15">
        <v>0.2</v>
      </c>
      <c r="F19" s="15">
        <v>-8.14E-2</v>
      </c>
      <c r="G19" s="13">
        <v>70</v>
      </c>
      <c r="H19" s="17">
        <f t="shared" si="1"/>
        <v>0.20057306590257878</v>
      </c>
      <c r="I19" s="15">
        <v>0.2412</v>
      </c>
      <c r="J19" s="15">
        <v>-0.20749999999999999</v>
      </c>
      <c r="K19" s="13">
        <v>184</v>
      </c>
      <c r="L19" s="20">
        <f t="shared" si="2"/>
        <v>0.52722063037249278</v>
      </c>
      <c r="M19" s="15">
        <v>0.62729999999999997</v>
      </c>
      <c r="N19" s="15">
        <v>-0.2334</v>
      </c>
      <c r="O19" s="13">
        <v>62</v>
      </c>
      <c r="P19" s="20">
        <f t="shared" si="3"/>
        <v>0.17765042979942694</v>
      </c>
    </row>
    <row r="20" spans="1:16" x14ac:dyDescent="0.4">
      <c r="A20" s="16">
        <v>45135</v>
      </c>
      <c r="B20" s="12">
        <v>3225.48</v>
      </c>
      <c r="C20" s="13">
        <v>404</v>
      </c>
      <c r="D20" s="17">
        <f t="shared" si="0"/>
        <v>7.7379812296494918E-2</v>
      </c>
      <c r="E20" s="15">
        <v>0.1288</v>
      </c>
      <c r="F20" s="15">
        <v>-6.9099999999999995E-2</v>
      </c>
      <c r="G20" s="13">
        <v>215</v>
      </c>
      <c r="H20" s="17">
        <f t="shared" si="1"/>
        <v>0.53217821782178221</v>
      </c>
      <c r="I20" s="15">
        <v>0.68189999999999995</v>
      </c>
      <c r="J20" s="15">
        <v>-0.1704</v>
      </c>
      <c r="K20" s="13">
        <v>159</v>
      </c>
      <c r="L20" s="20">
        <f t="shared" si="2"/>
        <v>0.39356435643564358</v>
      </c>
      <c r="M20" s="15">
        <v>0.52200000000000002</v>
      </c>
      <c r="N20" s="15">
        <v>-0.28489999999999999</v>
      </c>
      <c r="O20" s="13">
        <v>52</v>
      </c>
      <c r="P20" s="20">
        <f t="shared" si="3"/>
        <v>0.12871287128712872</v>
      </c>
    </row>
    <row r="21" spans="1:16" x14ac:dyDescent="0.4">
      <c r="A21" s="16">
        <v>45138</v>
      </c>
      <c r="B21" s="12">
        <v>3275.93</v>
      </c>
      <c r="C21" s="13">
        <v>701</v>
      </c>
      <c r="D21" s="17">
        <f t="shared" si="0"/>
        <v>0.13426546638574985</v>
      </c>
      <c r="E21" s="15">
        <v>0.11210000000000001</v>
      </c>
      <c r="F21" s="15">
        <v>-0.1012</v>
      </c>
      <c r="G21" s="13">
        <v>504</v>
      </c>
      <c r="H21" s="17">
        <f t="shared" si="1"/>
        <v>0.7189728958630528</v>
      </c>
      <c r="I21" s="15">
        <v>0.40029999999999999</v>
      </c>
      <c r="J21" s="15">
        <v>-0.19109999999999999</v>
      </c>
      <c r="K21" s="13">
        <v>391</v>
      </c>
      <c r="L21" s="20">
        <f t="shared" si="2"/>
        <v>0.55777460770328102</v>
      </c>
      <c r="M21" s="15">
        <v>0.71740000000000004</v>
      </c>
      <c r="N21" s="15">
        <v>-0.3135</v>
      </c>
      <c r="O21" s="13">
        <v>71</v>
      </c>
      <c r="P21" s="20">
        <f t="shared" si="3"/>
        <v>0.10128388017118402</v>
      </c>
    </row>
    <row r="22" spans="1:16" x14ac:dyDescent="0.4">
      <c r="A22" s="16">
        <v>45139</v>
      </c>
      <c r="B22" s="12">
        <v>3291.04</v>
      </c>
      <c r="C22" s="13">
        <v>751</v>
      </c>
      <c r="D22" s="17">
        <f t="shared" si="0"/>
        <v>0.14384217582838538</v>
      </c>
      <c r="E22" s="15">
        <v>0.1022</v>
      </c>
      <c r="F22" s="15">
        <v>-8.9899999999999994E-2</v>
      </c>
      <c r="G22" s="13">
        <v>257</v>
      </c>
      <c r="H22" s="17">
        <f t="shared" si="1"/>
        <v>0.34221038615179761</v>
      </c>
      <c r="I22" s="15">
        <v>0.15049999999999999</v>
      </c>
      <c r="J22" s="15">
        <v>-0.1618</v>
      </c>
      <c r="K22" s="13">
        <v>328</v>
      </c>
      <c r="L22" s="20">
        <f t="shared" si="2"/>
        <v>0.43675099866844208</v>
      </c>
      <c r="M22" s="15"/>
      <c r="N22" s="15"/>
      <c r="P22" s="20">
        <f t="shared" si="3"/>
        <v>0</v>
      </c>
    </row>
    <row r="23" spans="1:16" x14ac:dyDescent="0.4">
      <c r="A23" s="16">
        <v>45140</v>
      </c>
      <c r="B23" s="12">
        <v>3290.95</v>
      </c>
      <c r="C23" s="13">
        <v>355</v>
      </c>
      <c r="D23" s="17">
        <f t="shared" si="0"/>
        <v>6.7994637042712122E-2</v>
      </c>
      <c r="E23" s="15">
        <v>0.1573</v>
      </c>
      <c r="F23" s="15">
        <v>-7.1800000000000003E-2</v>
      </c>
      <c r="G23" s="13">
        <v>113</v>
      </c>
      <c r="H23" s="17">
        <f t="shared" si="1"/>
        <v>0.3183098591549296</v>
      </c>
      <c r="I23" s="15">
        <v>0.26540000000000002</v>
      </c>
      <c r="J23" s="15">
        <v>-0.1153</v>
      </c>
      <c r="K23" s="13">
        <v>162</v>
      </c>
      <c r="L23" s="20">
        <f t="shared" si="2"/>
        <v>0.45633802816901409</v>
      </c>
      <c r="M23" s="15"/>
      <c r="N23" s="15"/>
      <c r="P23" s="20">
        <f t="shared" si="3"/>
        <v>0</v>
      </c>
    </row>
    <row r="24" spans="1:16" x14ac:dyDescent="0.4">
      <c r="A24" s="16">
        <v>45141</v>
      </c>
      <c r="B24" s="12">
        <v>3261.7</v>
      </c>
      <c r="C24" s="13">
        <v>446</v>
      </c>
      <c r="D24" s="17">
        <f t="shared" si="0"/>
        <v>8.5424248228308755E-2</v>
      </c>
      <c r="E24" s="15">
        <v>0.1</v>
      </c>
      <c r="F24" s="15">
        <v>-7.1499999999999994E-2</v>
      </c>
      <c r="G24" s="13">
        <v>115</v>
      </c>
      <c r="H24" s="17">
        <f t="shared" si="1"/>
        <v>0.25784753363228702</v>
      </c>
      <c r="I24" s="15">
        <v>0.3745</v>
      </c>
      <c r="J24" s="15">
        <v>-0.1174</v>
      </c>
      <c r="K24" s="13">
        <v>117</v>
      </c>
      <c r="L24" s="20">
        <f t="shared" si="2"/>
        <v>0.2623318385650224</v>
      </c>
      <c r="M24" s="15"/>
      <c r="N24" s="15"/>
      <c r="P24" s="20">
        <f t="shared" si="3"/>
        <v>0</v>
      </c>
    </row>
    <row r="25" spans="1:16" x14ac:dyDescent="0.4">
      <c r="A25" s="16">
        <v>45142</v>
      </c>
      <c r="B25" s="12">
        <v>3280.46</v>
      </c>
      <c r="C25" s="13">
        <v>450</v>
      </c>
      <c r="D25" s="17">
        <f t="shared" si="0"/>
        <v>8.6190384983719601E-2</v>
      </c>
      <c r="E25" s="15">
        <v>0.14399999999999999</v>
      </c>
      <c r="F25" s="15">
        <v>-7.2099999999999997E-2</v>
      </c>
      <c r="G25" s="13">
        <v>156</v>
      </c>
      <c r="H25" s="17">
        <f t="shared" si="1"/>
        <v>0.34666666666666668</v>
      </c>
      <c r="I25" s="15">
        <v>0.65169999999999995</v>
      </c>
      <c r="J25" s="15">
        <v>-0.1817</v>
      </c>
      <c r="K25" s="13">
        <v>158</v>
      </c>
      <c r="L25" s="20">
        <f t="shared" si="2"/>
        <v>0.3511111111111111</v>
      </c>
      <c r="M25" s="15"/>
      <c r="N25" s="15"/>
      <c r="P25" s="20">
        <f t="shared" si="3"/>
        <v>0</v>
      </c>
    </row>
    <row r="26" spans="1:16" x14ac:dyDescent="0.4">
      <c r="A26" s="16">
        <v>45145</v>
      </c>
      <c r="B26" s="12">
        <v>3288.08</v>
      </c>
      <c r="C26" s="13">
        <v>612</v>
      </c>
      <c r="D26" s="17">
        <f t="shared" si="0"/>
        <v>0.11721892357785865</v>
      </c>
      <c r="E26" s="15">
        <v>0.19980000000000001</v>
      </c>
      <c r="F26" s="15">
        <v>-9.2100000000000001E-2</v>
      </c>
      <c r="G26" s="13">
        <v>261</v>
      </c>
      <c r="H26" s="17">
        <f t="shared" si="1"/>
        <v>0.4264705882352941</v>
      </c>
      <c r="I26" s="15">
        <v>0.34150000000000003</v>
      </c>
      <c r="J26" s="15">
        <v>-0.2571</v>
      </c>
      <c r="K26" s="13">
        <v>77</v>
      </c>
      <c r="L26" s="20">
        <f t="shared" si="2"/>
        <v>0.12581699346405228</v>
      </c>
      <c r="M26" s="15"/>
      <c r="N26" s="15"/>
      <c r="P26" s="20">
        <f t="shared" si="3"/>
        <v>0</v>
      </c>
    </row>
    <row r="27" spans="1:16" x14ac:dyDescent="0.4">
      <c r="A27" s="16">
        <v>45146</v>
      </c>
      <c r="B27" s="12">
        <v>3268.83</v>
      </c>
      <c r="C27" s="13">
        <v>284</v>
      </c>
      <c r="D27" s="17">
        <f t="shared" si="0"/>
        <v>5.4395709634169696E-2</v>
      </c>
      <c r="E27" s="15">
        <v>0.2001</v>
      </c>
      <c r="F27" s="15">
        <v>-9.6500000000000002E-2</v>
      </c>
      <c r="G27" s="13">
        <v>134</v>
      </c>
      <c r="H27" s="17">
        <f t="shared" si="1"/>
        <v>0.47183098591549294</v>
      </c>
      <c r="I27" s="15">
        <v>0.40100000000000002</v>
      </c>
      <c r="J27" s="15">
        <v>-0.16600000000000001</v>
      </c>
      <c r="K27" s="13">
        <v>77</v>
      </c>
      <c r="L27" s="20">
        <f t="shared" si="2"/>
        <v>0.27112676056338031</v>
      </c>
      <c r="M27" s="15"/>
      <c r="N27" s="15"/>
      <c r="P27" s="20">
        <f t="shared" si="3"/>
        <v>0</v>
      </c>
    </row>
    <row r="28" spans="1:16" x14ac:dyDescent="0.4">
      <c r="A28" s="16">
        <v>45147</v>
      </c>
      <c r="B28" s="12">
        <v>3260.62</v>
      </c>
      <c r="C28" s="13">
        <v>606</v>
      </c>
      <c r="D28" s="17">
        <f t="shared" si="0"/>
        <v>0.11606971844474238</v>
      </c>
      <c r="E28" s="15">
        <v>0.2</v>
      </c>
      <c r="F28" s="15">
        <v>-7.3700000000000002E-2</v>
      </c>
      <c r="G28" s="13">
        <v>164</v>
      </c>
      <c r="H28" s="17">
        <f t="shared" si="1"/>
        <v>0.27062706270627063</v>
      </c>
      <c r="I28" s="15">
        <v>0.52129999999999999</v>
      </c>
      <c r="J28" s="15">
        <v>-0.15340000000000001</v>
      </c>
      <c r="K28" s="13">
        <v>181</v>
      </c>
      <c r="L28" s="20">
        <f t="shared" si="2"/>
        <v>0.29867986798679869</v>
      </c>
      <c r="M28" s="15"/>
      <c r="N28" s="15"/>
      <c r="P28" s="20">
        <f t="shared" si="3"/>
        <v>0</v>
      </c>
    </row>
    <row r="29" spans="1:16" x14ac:dyDescent="0.4">
      <c r="A29" s="16">
        <v>45148</v>
      </c>
      <c r="B29" s="12">
        <v>3244.49</v>
      </c>
      <c r="C29" s="13">
        <v>480</v>
      </c>
      <c r="D29" s="17">
        <f t="shared" si="0"/>
        <v>9.1936410649300901E-2</v>
      </c>
      <c r="E29" s="15">
        <v>9.9900000000000003E-2</v>
      </c>
      <c r="F29" s="15">
        <v>-7.9899999999999999E-2</v>
      </c>
      <c r="G29" s="13">
        <v>209</v>
      </c>
      <c r="H29" s="17">
        <f t="shared" si="1"/>
        <v>0.43541666666666667</v>
      </c>
      <c r="I29" s="15">
        <v>0.52139999999999997</v>
      </c>
      <c r="J29" s="15">
        <v>-0.20899999999999999</v>
      </c>
      <c r="K29" s="13">
        <v>157</v>
      </c>
      <c r="L29" s="20">
        <f t="shared" si="2"/>
        <v>0.32708333333333334</v>
      </c>
      <c r="M29" s="15"/>
      <c r="N29" s="15"/>
      <c r="P29" s="20">
        <f t="shared" si="3"/>
        <v>0</v>
      </c>
    </row>
    <row r="30" spans="1:16" x14ac:dyDescent="0.4">
      <c r="A30" s="16">
        <v>45149</v>
      </c>
      <c r="B30" s="12">
        <v>3254.56</v>
      </c>
      <c r="C30" s="13">
        <v>887</v>
      </c>
      <c r="D30" s="17">
        <f t="shared" si="0"/>
        <v>0.16989082551235396</v>
      </c>
      <c r="E30" s="15">
        <v>0.10050000000000001</v>
      </c>
      <c r="F30" s="15">
        <v>-0.19989999999999999</v>
      </c>
      <c r="G30" s="13">
        <v>69</v>
      </c>
      <c r="H30" s="17">
        <f t="shared" si="1"/>
        <v>7.7790304396843299E-2</v>
      </c>
      <c r="I30" s="15">
        <v>0.3569</v>
      </c>
      <c r="J30" s="15">
        <v>-0.29980000000000001</v>
      </c>
      <c r="K30" s="13">
        <v>245</v>
      </c>
      <c r="L30" s="20">
        <f t="shared" si="2"/>
        <v>0.27621195039458851</v>
      </c>
      <c r="M30" s="15"/>
      <c r="N30" s="15"/>
      <c r="P30" s="20">
        <f t="shared" si="3"/>
        <v>0</v>
      </c>
    </row>
    <row r="31" spans="1:16" x14ac:dyDescent="0.4">
      <c r="A31" s="16">
        <v>45152</v>
      </c>
      <c r="B31" s="12">
        <v>3189.25</v>
      </c>
      <c r="C31" s="13">
        <v>256</v>
      </c>
      <c r="D31" s="17">
        <f t="shared" si="0"/>
        <v>4.9032752346293812E-2</v>
      </c>
      <c r="E31" s="15">
        <v>0.10050000000000001</v>
      </c>
      <c r="F31" s="15">
        <v>-0.1014</v>
      </c>
      <c r="G31" s="13">
        <v>120</v>
      </c>
      <c r="H31" s="17">
        <f t="shared" si="1"/>
        <v>0.46875</v>
      </c>
      <c r="I31" s="15">
        <v>0.248</v>
      </c>
      <c r="J31" s="15">
        <v>-0.18010000000000001</v>
      </c>
      <c r="K31" s="13">
        <v>64</v>
      </c>
      <c r="L31" s="20">
        <f t="shared" si="2"/>
        <v>0.25</v>
      </c>
      <c r="M31" s="15"/>
      <c r="N31" s="15"/>
      <c r="P31" s="20">
        <f t="shared" si="3"/>
        <v>0</v>
      </c>
    </row>
    <row r="32" spans="1:16" x14ac:dyDescent="0.4">
      <c r="A32" s="16">
        <v>45153</v>
      </c>
      <c r="B32" s="12">
        <v>3178.43</v>
      </c>
      <c r="C32" s="13">
        <v>1121</v>
      </c>
      <c r="D32" s="17">
        <f t="shared" si="0"/>
        <v>0.21470982570388814</v>
      </c>
      <c r="E32" s="15">
        <v>0.10009999999999999</v>
      </c>
      <c r="F32" s="15">
        <v>-9.9900000000000003E-2</v>
      </c>
      <c r="G32" s="13">
        <v>320</v>
      </c>
      <c r="H32" s="17">
        <f t="shared" si="1"/>
        <v>0.28545941123996432</v>
      </c>
      <c r="I32" s="15">
        <v>0.39579999999999999</v>
      </c>
      <c r="J32" s="15">
        <v>-0.18179999999999999</v>
      </c>
      <c r="K32" s="13">
        <v>254</v>
      </c>
      <c r="L32" s="20">
        <f t="shared" si="2"/>
        <v>0.22658340767172166</v>
      </c>
      <c r="M32" s="15"/>
      <c r="N32" s="15"/>
      <c r="P32" s="20">
        <f t="shared" si="3"/>
        <v>0</v>
      </c>
    </row>
    <row r="33" spans="1:16" x14ac:dyDescent="0.4">
      <c r="A33" s="16">
        <v>45154</v>
      </c>
      <c r="B33" s="12">
        <v>3176.18</v>
      </c>
      <c r="C33" s="13">
        <v>461</v>
      </c>
      <c r="D33" s="17">
        <f t="shared" si="0"/>
        <v>8.8297261061099405E-2</v>
      </c>
      <c r="E33" s="15">
        <v>0.17</v>
      </c>
      <c r="F33" s="15">
        <v>-8.6300000000000002E-2</v>
      </c>
      <c r="G33" s="13">
        <v>132</v>
      </c>
      <c r="H33" s="17">
        <f t="shared" si="1"/>
        <v>0.28633405639913234</v>
      </c>
      <c r="I33" s="15">
        <v>0.27460000000000001</v>
      </c>
      <c r="J33" s="15">
        <v>-0.18779999999999999</v>
      </c>
      <c r="K33" s="13">
        <v>102</v>
      </c>
      <c r="L33" s="20">
        <f t="shared" si="2"/>
        <v>0.22125813449023862</v>
      </c>
      <c r="M33" s="15"/>
      <c r="N33" s="15"/>
      <c r="P33" s="20">
        <f t="shared" si="3"/>
        <v>0</v>
      </c>
    </row>
    <row r="34" spans="1:16" x14ac:dyDescent="0.4">
      <c r="A34" s="16">
        <v>45155</v>
      </c>
      <c r="B34" s="12">
        <v>3150.13</v>
      </c>
      <c r="C34" s="13">
        <v>503</v>
      </c>
      <c r="D34" s="17">
        <f t="shared" si="0"/>
        <v>9.6341696992913228E-2</v>
      </c>
      <c r="E34" s="15">
        <v>0.2</v>
      </c>
      <c r="F34" s="15">
        <v>-5.4399999999999997E-2</v>
      </c>
      <c r="G34" s="13">
        <v>289</v>
      </c>
      <c r="H34" s="17">
        <f t="shared" si="1"/>
        <v>0.57455268389662029</v>
      </c>
      <c r="I34" s="15">
        <v>0.46360000000000001</v>
      </c>
      <c r="J34" s="15">
        <v>-0.21929999999999999</v>
      </c>
      <c r="K34" s="13">
        <v>81</v>
      </c>
      <c r="L34" s="20">
        <f t="shared" si="2"/>
        <v>0.1610337972166998</v>
      </c>
      <c r="M34" s="15"/>
      <c r="N34" s="15"/>
      <c r="P34" s="20">
        <f t="shared" si="3"/>
        <v>0</v>
      </c>
    </row>
    <row r="35" spans="1:16" x14ac:dyDescent="0.4">
      <c r="A35" s="16">
        <v>45156</v>
      </c>
      <c r="B35" s="12">
        <v>3163.74</v>
      </c>
      <c r="C35" s="13">
        <v>2330</v>
      </c>
      <c r="D35" s="17">
        <f t="shared" si="0"/>
        <v>0.44627466002681476</v>
      </c>
      <c r="E35" s="15">
        <v>0.20019999999999999</v>
      </c>
      <c r="F35" s="15">
        <v>-0.1002</v>
      </c>
      <c r="G35" s="13">
        <v>479</v>
      </c>
      <c r="H35" s="17">
        <f t="shared" si="1"/>
        <v>0.2055793991416309</v>
      </c>
      <c r="I35" s="15">
        <v>0.52680000000000005</v>
      </c>
      <c r="J35" s="15">
        <v>-0.18890000000000001</v>
      </c>
      <c r="K35" s="13">
        <v>313</v>
      </c>
      <c r="L35" s="20">
        <f t="shared" si="2"/>
        <v>0.13433476394849786</v>
      </c>
      <c r="M35" s="15"/>
      <c r="N35" s="15"/>
      <c r="P35" s="20">
        <f t="shared" si="3"/>
        <v>0</v>
      </c>
    </row>
    <row r="36" spans="1:16" x14ac:dyDescent="0.4">
      <c r="A36" s="16">
        <v>45159</v>
      </c>
      <c r="B36" s="12">
        <v>3131.95</v>
      </c>
      <c r="C36" s="13">
        <v>553</v>
      </c>
      <c r="D36" s="17">
        <f t="shared" si="0"/>
        <v>0.10591840643554874</v>
      </c>
      <c r="E36" s="15">
        <v>0.2</v>
      </c>
      <c r="F36" s="15">
        <v>-0.1328</v>
      </c>
      <c r="G36" s="13">
        <v>197</v>
      </c>
      <c r="H36" s="17">
        <f t="shared" si="1"/>
        <v>0.3562386980108499</v>
      </c>
      <c r="I36" s="15">
        <v>0.3256</v>
      </c>
      <c r="J36" s="15">
        <v>-0.27050000000000002</v>
      </c>
      <c r="K36" s="13">
        <v>90</v>
      </c>
      <c r="L36" s="20">
        <f t="shared" si="2"/>
        <v>0.16274864376130199</v>
      </c>
      <c r="M36" s="15"/>
      <c r="N36" s="15"/>
      <c r="P36" s="20">
        <f t="shared" si="3"/>
        <v>0</v>
      </c>
    </row>
    <row r="37" spans="1:16" x14ac:dyDescent="0.4">
      <c r="A37" s="16">
        <v>45160</v>
      </c>
      <c r="B37" s="12">
        <v>3092.98</v>
      </c>
      <c r="C37" s="13">
        <v>358</v>
      </c>
      <c r="D37" s="17">
        <f t="shared" si="0"/>
        <v>6.8569239609270249E-2</v>
      </c>
      <c r="E37" s="15">
        <v>0.1613</v>
      </c>
      <c r="F37" s="15">
        <v>-0.13980000000000001</v>
      </c>
      <c r="G37" s="13">
        <v>198</v>
      </c>
      <c r="H37" s="17">
        <f t="shared" si="1"/>
        <v>0.55307262569832405</v>
      </c>
      <c r="I37" s="15"/>
      <c r="J37" s="15"/>
      <c r="L37" s="20">
        <f t="shared" si="2"/>
        <v>0</v>
      </c>
      <c r="M37" s="15"/>
      <c r="N37" s="15"/>
      <c r="P37" s="20">
        <f t="shared" si="3"/>
        <v>0</v>
      </c>
    </row>
    <row r="38" spans="1:16" x14ac:dyDescent="0.4">
      <c r="A38" s="16">
        <v>45161</v>
      </c>
      <c r="B38" s="12">
        <v>3120.33</v>
      </c>
      <c r="C38" s="13">
        <v>1507</v>
      </c>
      <c r="D38" s="17">
        <f t="shared" si="0"/>
        <v>0.28864202260103428</v>
      </c>
      <c r="E38" s="15">
        <v>0.19989999999999999</v>
      </c>
      <c r="F38" s="15">
        <v>-0.16250000000000001</v>
      </c>
      <c r="G38" s="13">
        <v>179</v>
      </c>
      <c r="H38" s="17">
        <f t="shared" si="1"/>
        <v>0.11877903118779032</v>
      </c>
      <c r="I38" s="15"/>
      <c r="J38" s="15"/>
      <c r="L38" s="20">
        <f t="shared" si="2"/>
        <v>0</v>
      </c>
      <c r="M38" s="15"/>
      <c r="N38" s="15"/>
      <c r="P38" s="20">
        <f t="shared" si="3"/>
        <v>0</v>
      </c>
    </row>
    <row r="39" spans="1:16" x14ac:dyDescent="0.4">
      <c r="A39" s="16">
        <v>45162</v>
      </c>
      <c r="B39" s="12">
        <v>3078.4</v>
      </c>
      <c r="C39" s="13">
        <v>201</v>
      </c>
      <c r="D39" s="17">
        <f t="shared" si="0"/>
        <v>3.8498371959394755E-2</v>
      </c>
      <c r="E39" s="15">
        <v>0.12659999999999999</v>
      </c>
      <c r="F39" s="15">
        <v>-8.1199999999999994E-2</v>
      </c>
      <c r="G39" s="13">
        <v>75</v>
      </c>
      <c r="H39" s="17">
        <f t="shared" si="1"/>
        <v>0.37313432835820898</v>
      </c>
      <c r="I39" s="15"/>
      <c r="J39" s="15"/>
      <c r="L39" s="20">
        <f t="shared" si="2"/>
        <v>0</v>
      </c>
      <c r="M39" s="15"/>
      <c r="N39" s="15"/>
      <c r="P39" s="20">
        <f t="shared" si="3"/>
        <v>0</v>
      </c>
    </row>
    <row r="40" spans="1:16" x14ac:dyDescent="0.4">
      <c r="A40" s="16">
        <v>45163</v>
      </c>
      <c r="B40" s="12">
        <v>3082.24</v>
      </c>
      <c r="C40" s="13">
        <v>1177</v>
      </c>
      <c r="D40" s="17">
        <f t="shared" si="0"/>
        <v>0.22543574027963992</v>
      </c>
      <c r="E40" s="15">
        <v>0.19980000000000001</v>
      </c>
      <c r="F40" s="15">
        <v>-0.1</v>
      </c>
      <c r="G40" s="13">
        <v>148</v>
      </c>
      <c r="H40" s="17">
        <f t="shared" si="1"/>
        <v>0.12574341546304163</v>
      </c>
      <c r="I40" s="15"/>
      <c r="J40" s="15"/>
      <c r="L40" s="20">
        <f t="shared" si="2"/>
        <v>0</v>
      </c>
      <c r="M40" s="15"/>
      <c r="N40" s="15"/>
      <c r="P40" s="20">
        <f t="shared" si="3"/>
        <v>0</v>
      </c>
    </row>
    <row r="41" spans="1:16" x14ac:dyDescent="0.4">
      <c r="A41" s="16">
        <v>45164</v>
      </c>
      <c r="B41" s="12">
        <v>3064.07</v>
      </c>
      <c r="C41" s="13">
        <v>476</v>
      </c>
      <c r="D41" s="17">
        <f t="shared" si="0"/>
        <v>9.1170273893890055E-2</v>
      </c>
      <c r="H41" s="17">
        <f t="shared" si="1"/>
        <v>0</v>
      </c>
      <c r="I41" s="15"/>
      <c r="J41" s="15"/>
      <c r="L41" s="20">
        <f t="shared" si="2"/>
        <v>0</v>
      </c>
      <c r="M41" s="15"/>
      <c r="N41" s="15"/>
      <c r="P41" s="20">
        <f t="shared" si="3"/>
        <v>0</v>
      </c>
    </row>
    <row r="42" spans="1:16" x14ac:dyDescent="0.4">
      <c r="A42" s="16">
        <v>45165</v>
      </c>
      <c r="D42" s="17">
        <f t="shared" si="0"/>
        <v>0</v>
      </c>
      <c r="H42" s="17" t="e">
        <f t="shared" si="1"/>
        <v>#DIV/0!</v>
      </c>
      <c r="I42" s="15"/>
      <c r="J42" s="15"/>
      <c r="L42" s="20" t="e">
        <f t="shared" si="2"/>
        <v>#DIV/0!</v>
      </c>
      <c r="M42" s="15"/>
      <c r="N42" s="15"/>
      <c r="P42" s="20" t="e">
        <f t="shared" si="3"/>
        <v>#DIV/0!</v>
      </c>
    </row>
    <row r="43" spans="1:16" x14ac:dyDescent="0.4">
      <c r="A43" s="16">
        <v>45166</v>
      </c>
      <c r="D43" s="17">
        <f t="shared" si="0"/>
        <v>0</v>
      </c>
      <c r="H43" s="17" t="e">
        <f t="shared" si="1"/>
        <v>#DIV/0!</v>
      </c>
      <c r="I43" s="15"/>
      <c r="J43" s="15"/>
      <c r="L43" s="20" t="e">
        <f t="shared" si="2"/>
        <v>#DIV/0!</v>
      </c>
      <c r="M43" s="15"/>
      <c r="N43" s="15"/>
      <c r="P43" s="20" t="e">
        <f t="shared" si="3"/>
        <v>#DIV/0!</v>
      </c>
    </row>
    <row r="44" spans="1:16" x14ac:dyDescent="0.4">
      <c r="A44" s="16">
        <v>45167</v>
      </c>
      <c r="D44" s="17">
        <f t="shared" si="0"/>
        <v>0</v>
      </c>
      <c r="H44" s="17" t="e">
        <f t="shared" si="1"/>
        <v>#DIV/0!</v>
      </c>
      <c r="I44" s="15"/>
      <c r="J44" s="15"/>
      <c r="L44" s="20" t="e">
        <f t="shared" si="2"/>
        <v>#DIV/0!</v>
      </c>
      <c r="M44" s="15"/>
      <c r="N44" s="15"/>
      <c r="P44" s="20" t="e">
        <f t="shared" si="3"/>
        <v>#DIV/0!</v>
      </c>
    </row>
    <row r="45" spans="1:16" x14ac:dyDescent="0.4">
      <c r="A45" s="16">
        <v>45168</v>
      </c>
      <c r="D45" s="17">
        <f t="shared" si="0"/>
        <v>0</v>
      </c>
      <c r="H45" s="17" t="e">
        <f t="shared" si="1"/>
        <v>#DIV/0!</v>
      </c>
      <c r="I45" s="15"/>
      <c r="J45" s="15"/>
      <c r="L45" s="20" t="e">
        <f t="shared" si="2"/>
        <v>#DIV/0!</v>
      </c>
      <c r="M45" s="15"/>
      <c r="N45" s="15"/>
      <c r="P45" s="20" t="e">
        <f t="shared" si="3"/>
        <v>#DIV/0!</v>
      </c>
    </row>
    <row r="46" spans="1:16" x14ac:dyDescent="0.4">
      <c r="A46" s="16">
        <v>45169</v>
      </c>
      <c r="D46" s="17">
        <f t="shared" si="0"/>
        <v>0</v>
      </c>
      <c r="H46" s="17" t="e">
        <f t="shared" si="1"/>
        <v>#DIV/0!</v>
      </c>
      <c r="I46" s="15"/>
      <c r="J46" s="15"/>
      <c r="L46" s="20" t="e">
        <f t="shared" si="2"/>
        <v>#DIV/0!</v>
      </c>
      <c r="M46" s="15"/>
      <c r="N46" s="15"/>
      <c r="P46" s="20" t="e">
        <f t="shared" si="3"/>
        <v>#DIV/0!</v>
      </c>
    </row>
    <row r="47" spans="1:16" x14ac:dyDescent="0.4">
      <c r="A47" s="16">
        <v>45170</v>
      </c>
      <c r="D47" s="17">
        <f t="shared" si="0"/>
        <v>0</v>
      </c>
      <c r="H47" s="17" t="e">
        <f t="shared" si="1"/>
        <v>#DIV/0!</v>
      </c>
      <c r="I47" s="15"/>
      <c r="J47" s="15"/>
      <c r="L47" s="20" t="e">
        <f t="shared" si="2"/>
        <v>#DIV/0!</v>
      </c>
      <c r="M47" s="15"/>
      <c r="N47" s="15"/>
      <c r="P47" s="20" t="e">
        <f t="shared" si="3"/>
        <v>#DIV/0!</v>
      </c>
    </row>
    <row r="48" spans="1:16" x14ac:dyDescent="0.4">
      <c r="A48" s="16">
        <v>45171</v>
      </c>
      <c r="D48" s="17">
        <f t="shared" si="0"/>
        <v>0</v>
      </c>
      <c r="H48" s="17" t="e">
        <f t="shared" si="1"/>
        <v>#DIV/0!</v>
      </c>
      <c r="I48" s="15"/>
      <c r="J48" s="15"/>
      <c r="L48" s="20" t="e">
        <f t="shared" si="2"/>
        <v>#DIV/0!</v>
      </c>
      <c r="M48" s="15"/>
      <c r="N48" s="15"/>
      <c r="P48" s="20" t="e">
        <f t="shared" si="3"/>
        <v>#DIV/0!</v>
      </c>
    </row>
    <row r="49" spans="1:16" x14ac:dyDescent="0.4">
      <c r="A49" s="16">
        <v>45172</v>
      </c>
      <c r="D49" s="17">
        <f t="shared" si="0"/>
        <v>0</v>
      </c>
      <c r="H49" s="17" t="e">
        <f t="shared" si="1"/>
        <v>#DIV/0!</v>
      </c>
      <c r="I49" s="15"/>
      <c r="J49" s="15"/>
      <c r="L49" s="20" t="e">
        <f t="shared" si="2"/>
        <v>#DIV/0!</v>
      </c>
      <c r="M49" s="15"/>
      <c r="N49" s="15"/>
      <c r="P49" s="20" t="e">
        <f t="shared" si="3"/>
        <v>#DIV/0!</v>
      </c>
    </row>
    <row r="50" spans="1:16" x14ac:dyDescent="0.4">
      <c r="A50" s="16">
        <v>45173</v>
      </c>
      <c r="D50" s="17">
        <f t="shared" si="0"/>
        <v>0</v>
      </c>
      <c r="H50" s="17" t="e">
        <f t="shared" si="1"/>
        <v>#DIV/0!</v>
      </c>
      <c r="I50" s="15"/>
      <c r="J50" s="15"/>
      <c r="L50" s="20" t="e">
        <f t="shared" si="2"/>
        <v>#DIV/0!</v>
      </c>
      <c r="M50" s="15"/>
      <c r="N50" s="15"/>
      <c r="P50" s="20" t="e">
        <f t="shared" si="3"/>
        <v>#DIV/0!</v>
      </c>
    </row>
    <row r="51" spans="1:16" x14ac:dyDescent="0.4">
      <c r="A51" s="16">
        <v>45174</v>
      </c>
      <c r="D51" s="17">
        <f t="shared" si="0"/>
        <v>0</v>
      </c>
      <c r="H51" s="17" t="e">
        <f t="shared" si="1"/>
        <v>#DIV/0!</v>
      </c>
      <c r="I51" s="15"/>
      <c r="J51" s="15"/>
      <c r="L51" s="20" t="e">
        <f t="shared" si="2"/>
        <v>#DIV/0!</v>
      </c>
      <c r="M51" s="15"/>
      <c r="N51" s="15"/>
      <c r="P51" s="20" t="e">
        <f t="shared" si="3"/>
        <v>#DIV/0!</v>
      </c>
    </row>
    <row r="52" spans="1:16" x14ac:dyDescent="0.4">
      <c r="A52" s="16">
        <v>45175</v>
      </c>
      <c r="D52" s="17">
        <f t="shared" si="0"/>
        <v>0</v>
      </c>
      <c r="H52" s="17" t="e">
        <f t="shared" si="1"/>
        <v>#DIV/0!</v>
      </c>
      <c r="I52" s="15"/>
      <c r="J52" s="15"/>
      <c r="L52" s="20" t="e">
        <f t="shared" si="2"/>
        <v>#DIV/0!</v>
      </c>
      <c r="M52" s="15"/>
      <c r="N52" s="15"/>
      <c r="P52" s="20" t="e">
        <f t="shared" si="3"/>
        <v>#DIV/0!</v>
      </c>
    </row>
    <row r="53" spans="1:16" x14ac:dyDescent="0.4">
      <c r="A53" s="16">
        <v>45176</v>
      </c>
      <c r="D53" s="17">
        <f t="shared" si="0"/>
        <v>0</v>
      </c>
      <c r="H53" s="17" t="e">
        <f t="shared" si="1"/>
        <v>#DIV/0!</v>
      </c>
      <c r="I53" s="15"/>
      <c r="J53" s="15"/>
      <c r="L53" s="20" t="e">
        <f t="shared" si="2"/>
        <v>#DIV/0!</v>
      </c>
      <c r="M53" s="15"/>
      <c r="N53" s="15"/>
      <c r="P53" s="20" t="e">
        <f t="shared" si="3"/>
        <v>#DIV/0!</v>
      </c>
    </row>
    <row r="54" spans="1:16" x14ac:dyDescent="0.4">
      <c r="A54" s="16">
        <v>45177</v>
      </c>
      <c r="D54" s="17">
        <f t="shared" si="0"/>
        <v>0</v>
      </c>
      <c r="H54" s="17" t="e">
        <f t="shared" si="1"/>
        <v>#DIV/0!</v>
      </c>
      <c r="I54" s="15"/>
      <c r="J54" s="15"/>
      <c r="L54" s="20" t="e">
        <f t="shared" si="2"/>
        <v>#DIV/0!</v>
      </c>
      <c r="M54" s="15"/>
      <c r="N54" s="15"/>
      <c r="P54" s="20" t="e">
        <f t="shared" si="3"/>
        <v>#DIV/0!</v>
      </c>
    </row>
    <row r="55" spans="1:16" x14ac:dyDescent="0.4">
      <c r="A55" s="16">
        <v>45178</v>
      </c>
      <c r="D55" s="17">
        <f t="shared" si="0"/>
        <v>0</v>
      </c>
      <c r="H55" s="17" t="e">
        <f t="shared" si="1"/>
        <v>#DIV/0!</v>
      </c>
      <c r="I55" s="15"/>
      <c r="J55" s="15"/>
      <c r="L55" s="20" t="e">
        <f t="shared" si="2"/>
        <v>#DIV/0!</v>
      </c>
      <c r="M55" s="15"/>
      <c r="N55" s="15"/>
      <c r="P55" s="20" t="e">
        <f t="shared" si="3"/>
        <v>#DIV/0!</v>
      </c>
    </row>
    <row r="56" spans="1:16" x14ac:dyDescent="0.4">
      <c r="A56" s="16">
        <v>45179</v>
      </c>
      <c r="D56" s="17">
        <f t="shared" si="0"/>
        <v>0</v>
      </c>
      <c r="H56" s="17" t="e">
        <f t="shared" si="1"/>
        <v>#DIV/0!</v>
      </c>
      <c r="I56" s="15"/>
      <c r="J56" s="15"/>
      <c r="L56" s="20" t="e">
        <f t="shared" si="2"/>
        <v>#DIV/0!</v>
      </c>
      <c r="M56" s="15"/>
      <c r="N56" s="15"/>
      <c r="P56" s="20" t="e">
        <f t="shared" si="3"/>
        <v>#DIV/0!</v>
      </c>
    </row>
    <row r="57" spans="1:16" x14ac:dyDescent="0.4">
      <c r="A57" s="16">
        <v>45180</v>
      </c>
      <c r="D57" s="17">
        <f t="shared" si="0"/>
        <v>0</v>
      </c>
      <c r="H57" s="17" t="e">
        <f t="shared" si="1"/>
        <v>#DIV/0!</v>
      </c>
      <c r="I57" s="15"/>
      <c r="J57" s="15"/>
      <c r="L57" s="20" t="e">
        <f t="shared" si="2"/>
        <v>#DIV/0!</v>
      </c>
      <c r="M57" s="15"/>
      <c r="N57" s="15"/>
      <c r="P57" s="20" t="e">
        <f t="shared" si="3"/>
        <v>#DIV/0!</v>
      </c>
    </row>
    <row r="58" spans="1:16" x14ac:dyDescent="0.4">
      <c r="A58" s="16">
        <v>45181</v>
      </c>
      <c r="D58" s="17">
        <f t="shared" si="0"/>
        <v>0</v>
      </c>
      <c r="H58" s="17" t="e">
        <f t="shared" si="1"/>
        <v>#DIV/0!</v>
      </c>
      <c r="I58" s="15"/>
      <c r="J58" s="15"/>
      <c r="L58" s="20" t="e">
        <f t="shared" si="2"/>
        <v>#DIV/0!</v>
      </c>
      <c r="M58" s="15"/>
      <c r="N58" s="15"/>
      <c r="P58" s="20" t="e">
        <f t="shared" si="3"/>
        <v>#DIV/0!</v>
      </c>
    </row>
    <row r="59" spans="1:16" x14ac:dyDescent="0.4">
      <c r="A59" s="16">
        <v>45182</v>
      </c>
      <c r="D59" s="17">
        <f t="shared" si="0"/>
        <v>0</v>
      </c>
      <c r="H59" s="17" t="e">
        <f t="shared" si="1"/>
        <v>#DIV/0!</v>
      </c>
      <c r="I59" s="15"/>
      <c r="J59" s="15"/>
      <c r="L59" s="20" t="e">
        <f t="shared" si="2"/>
        <v>#DIV/0!</v>
      </c>
      <c r="M59" s="15"/>
      <c r="N59" s="15"/>
      <c r="P59" s="20" t="e">
        <f t="shared" si="3"/>
        <v>#DIV/0!</v>
      </c>
    </row>
    <row r="60" spans="1:16" x14ac:dyDescent="0.4">
      <c r="A60" s="16">
        <v>45183</v>
      </c>
      <c r="D60" s="17">
        <f t="shared" si="0"/>
        <v>0</v>
      </c>
      <c r="H60" s="17" t="e">
        <f t="shared" si="1"/>
        <v>#DIV/0!</v>
      </c>
      <c r="I60" s="15"/>
      <c r="J60" s="15"/>
      <c r="L60" s="20" t="e">
        <f t="shared" si="2"/>
        <v>#DIV/0!</v>
      </c>
      <c r="M60" s="15"/>
      <c r="N60" s="15"/>
      <c r="P60" s="20" t="e">
        <f t="shared" si="3"/>
        <v>#DIV/0!</v>
      </c>
    </row>
    <row r="61" spans="1:16" x14ac:dyDescent="0.4">
      <c r="A61" s="16">
        <v>45184</v>
      </c>
      <c r="D61" s="17">
        <f t="shared" si="0"/>
        <v>0</v>
      </c>
      <c r="H61" s="17" t="e">
        <f t="shared" si="1"/>
        <v>#DIV/0!</v>
      </c>
      <c r="I61" s="15"/>
      <c r="J61" s="15"/>
      <c r="L61" s="20" t="e">
        <f t="shared" si="2"/>
        <v>#DIV/0!</v>
      </c>
      <c r="M61" s="15"/>
      <c r="N61" s="15"/>
      <c r="P61" s="20" t="e">
        <f t="shared" si="3"/>
        <v>#DIV/0!</v>
      </c>
    </row>
    <row r="62" spans="1:16" x14ac:dyDescent="0.4">
      <c r="A62" s="16">
        <v>45185</v>
      </c>
      <c r="D62" s="17">
        <f t="shared" si="0"/>
        <v>0</v>
      </c>
      <c r="H62" s="17" t="e">
        <f t="shared" si="1"/>
        <v>#DIV/0!</v>
      </c>
      <c r="I62" s="15"/>
      <c r="J62" s="15"/>
      <c r="L62" s="20" t="e">
        <f t="shared" si="2"/>
        <v>#DIV/0!</v>
      </c>
      <c r="M62" s="15"/>
      <c r="N62" s="15"/>
      <c r="P62" s="20" t="e">
        <f t="shared" si="3"/>
        <v>#DIV/0!</v>
      </c>
    </row>
    <row r="63" spans="1:16" x14ac:dyDescent="0.4">
      <c r="A63" s="16">
        <v>45186</v>
      </c>
      <c r="D63" s="17">
        <f t="shared" si="0"/>
        <v>0</v>
      </c>
      <c r="H63" s="17" t="e">
        <f t="shared" si="1"/>
        <v>#DIV/0!</v>
      </c>
      <c r="I63" s="15"/>
      <c r="J63" s="15"/>
      <c r="L63" s="20" t="e">
        <f t="shared" si="2"/>
        <v>#DIV/0!</v>
      </c>
      <c r="M63" s="15"/>
      <c r="N63" s="15"/>
      <c r="P63" s="20" t="e">
        <f t="shared" si="3"/>
        <v>#DIV/0!</v>
      </c>
    </row>
    <row r="64" spans="1:16" x14ac:dyDescent="0.4">
      <c r="A64" s="16"/>
    </row>
    <row r="65" spans="1:18" x14ac:dyDescent="0.4">
      <c r="A65" s="16"/>
    </row>
    <row r="68" spans="1:18" x14ac:dyDescent="0.4">
      <c r="Q68" s="18" t="s">
        <v>31</v>
      </c>
      <c r="R68" s="18" t="s">
        <v>28</v>
      </c>
    </row>
    <row r="69" spans="1:18" x14ac:dyDescent="0.4">
      <c r="Q69" s="18" t="s">
        <v>32</v>
      </c>
      <c r="R69" s="18" t="s">
        <v>29</v>
      </c>
    </row>
    <row r="70" spans="1:18" x14ac:dyDescent="0.4">
      <c r="Q70" s="18" t="s">
        <v>33</v>
      </c>
      <c r="R70" s="18" t="s">
        <v>30</v>
      </c>
    </row>
    <row r="81" spans="17:18" x14ac:dyDescent="0.4">
      <c r="Q81" s="18" t="s">
        <v>31</v>
      </c>
      <c r="R81" s="18" t="s">
        <v>34</v>
      </c>
    </row>
    <row r="82" spans="17:18" x14ac:dyDescent="0.4">
      <c r="Q82" s="18" t="s">
        <v>32</v>
      </c>
      <c r="R82" s="18" t="s">
        <v>35</v>
      </c>
    </row>
    <row r="83" spans="17:18" x14ac:dyDescent="0.4">
      <c r="Q83" s="18" t="s">
        <v>33</v>
      </c>
      <c r="R83" s="18" t="s">
        <v>36</v>
      </c>
    </row>
    <row r="84" spans="17:18" x14ac:dyDescent="0.4">
      <c r="Q84" s="18" t="s">
        <v>38</v>
      </c>
      <c r="R84" s="18" t="s">
        <v>39</v>
      </c>
    </row>
    <row r="99" spans="17:18" x14ac:dyDescent="0.4">
      <c r="Q99" s="18" t="s">
        <v>31</v>
      </c>
      <c r="R99" s="18" t="s">
        <v>37</v>
      </c>
    </row>
    <row r="118" spans="18:18" x14ac:dyDescent="0.4">
      <c r="R118" s="18" t="s">
        <v>40</v>
      </c>
    </row>
    <row r="137" spans="17:18" x14ac:dyDescent="0.4">
      <c r="Q137" s="18" t="s">
        <v>31</v>
      </c>
      <c r="R137" s="18" t="s">
        <v>41</v>
      </c>
    </row>
    <row r="138" spans="17:18" x14ac:dyDescent="0.4">
      <c r="Q138" s="18" t="s">
        <v>32</v>
      </c>
      <c r="R138" s="18" t="s">
        <v>42</v>
      </c>
    </row>
    <row r="139" spans="17:18" x14ac:dyDescent="0.4">
      <c r="Q139" s="18" t="s">
        <v>33</v>
      </c>
      <c r="R139" s="18" t="s">
        <v>43</v>
      </c>
    </row>
    <row r="140" spans="17:18" x14ac:dyDescent="0.4">
      <c r="Q140" s="18" t="s">
        <v>38</v>
      </c>
      <c r="R140" s="18" t="s">
        <v>44</v>
      </c>
    </row>
    <row r="141" spans="17:18" x14ac:dyDescent="0.4">
      <c r="Q141" s="18" t="s">
        <v>45</v>
      </c>
      <c r="R141" s="18" t="s">
        <v>46</v>
      </c>
    </row>
  </sheetData>
  <mergeCells count="4">
    <mergeCell ref="E1:H1"/>
    <mergeCell ref="E2:H2"/>
    <mergeCell ref="I2:L2"/>
    <mergeCell ref="M2:P2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5E983B-3615-41F2-A3F5-D44221B6C441}">
  <dimension ref="A1:C122"/>
  <sheetViews>
    <sheetView topLeftCell="A33" zoomScale="85" zoomScaleNormal="85" workbookViewId="0">
      <selection activeCell="E34" sqref="E34"/>
    </sheetView>
  </sheetViews>
  <sheetFormatPr defaultRowHeight="14" x14ac:dyDescent="0.3"/>
  <cols>
    <col min="1" max="1" width="16.4140625" style="21" bestFit="1" customWidth="1"/>
    <col min="2" max="2" width="50.08203125" style="1" customWidth="1"/>
    <col min="3" max="3" width="45.33203125" style="1" customWidth="1"/>
  </cols>
  <sheetData>
    <row r="1" spans="1:3" x14ac:dyDescent="0.3">
      <c r="A1" s="21" t="s">
        <v>25</v>
      </c>
      <c r="B1" s="1" t="s">
        <v>26</v>
      </c>
      <c r="C1" s="1" t="s">
        <v>27</v>
      </c>
    </row>
    <row r="2" spans="1:3" ht="145" customHeight="1" x14ac:dyDescent="0.3">
      <c r="A2" s="22">
        <f>全市场筛查!A4</f>
        <v>45113</v>
      </c>
    </row>
    <row r="3" spans="1:3" ht="145" customHeight="1" x14ac:dyDescent="0.3">
      <c r="A3" s="22">
        <f>全市场筛查!A5</f>
        <v>45114</v>
      </c>
    </row>
    <row r="4" spans="1:3" ht="145" customHeight="1" x14ac:dyDescent="0.3">
      <c r="A4" s="22">
        <f>全市场筛查!A6</f>
        <v>45117</v>
      </c>
    </row>
    <row r="5" spans="1:3" ht="145" customHeight="1" x14ac:dyDescent="0.3">
      <c r="A5" s="22">
        <f>全市场筛查!A7</f>
        <v>45118</v>
      </c>
    </row>
    <row r="6" spans="1:3" ht="145" customHeight="1" x14ac:dyDescent="0.3">
      <c r="A6" s="22">
        <f>全市场筛查!A8</f>
        <v>45119</v>
      </c>
    </row>
    <row r="7" spans="1:3" ht="145" customHeight="1" x14ac:dyDescent="0.3">
      <c r="A7" s="22">
        <f>全市场筛查!A9</f>
        <v>45120</v>
      </c>
    </row>
    <row r="8" spans="1:3" ht="145" customHeight="1" x14ac:dyDescent="0.3">
      <c r="A8" s="22">
        <f>全市场筛查!A10</f>
        <v>45121</v>
      </c>
    </row>
    <row r="9" spans="1:3" ht="145" customHeight="1" x14ac:dyDescent="0.3">
      <c r="A9" s="22">
        <f>全市场筛查!A11</f>
        <v>45124</v>
      </c>
    </row>
    <row r="10" spans="1:3" ht="145" customHeight="1" x14ac:dyDescent="0.3">
      <c r="A10" s="22">
        <f>全市场筛查!A12</f>
        <v>45125</v>
      </c>
    </row>
    <row r="11" spans="1:3" ht="145" customHeight="1" x14ac:dyDescent="0.3">
      <c r="A11" s="22">
        <f>全市场筛查!A13</f>
        <v>45126</v>
      </c>
    </row>
    <row r="12" spans="1:3" ht="145" customHeight="1" x14ac:dyDescent="0.3">
      <c r="A12" s="22">
        <f>全市场筛查!A14</f>
        <v>45127</v>
      </c>
    </row>
    <row r="13" spans="1:3" ht="145" customHeight="1" x14ac:dyDescent="0.3">
      <c r="A13" s="22">
        <f>全市场筛查!A15</f>
        <v>45128</v>
      </c>
    </row>
    <row r="14" spans="1:3" ht="145" customHeight="1" x14ac:dyDescent="0.3">
      <c r="A14" s="22">
        <f>全市场筛查!A16</f>
        <v>45131</v>
      </c>
    </row>
    <row r="15" spans="1:3" ht="145" customHeight="1" x14ac:dyDescent="0.3">
      <c r="A15" s="22">
        <f>全市场筛查!A17</f>
        <v>45132</v>
      </c>
    </row>
    <row r="16" spans="1:3" ht="145" customHeight="1" x14ac:dyDescent="0.3">
      <c r="A16" s="22">
        <f>全市场筛查!A18</f>
        <v>45133</v>
      </c>
    </row>
    <row r="17" spans="1:1" ht="145" customHeight="1" x14ac:dyDescent="0.3">
      <c r="A17" s="22">
        <f>全市场筛查!A19</f>
        <v>45134</v>
      </c>
    </row>
    <row r="18" spans="1:1" ht="145" customHeight="1" x14ac:dyDescent="0.3">
      <c r="A18" s="22">
        <f>全市场筛查!A20</f>
        <v>45135</v>
      </c>
    </row>
    <row r="19" spans="1:1" ht="145" customHeight="1" x14ac:dyDescent="0.3">
      <c r="A19" s="22">
        <f>全市场筛查!A21</f>
        <v>45138</v>
      </c>
    </row>
    <row r="20" spans="1:1" ht="145" customHeight="1" x14ac:dyDescent="0.3">
      <c r="A20" s="22">
        <f>全市场筛查!A22</f>
        <v>45139</v>
      </c>
    </row>
    <row r="21" spans="1:1" ht="145" customHeight="1" x14ac:dyDescent="0.3">
      <c r="A21" s="22">
        <f>全市场筛查!A23</f>
        <v>45140</v>
      </c>
    </row>
    <row r="22" spans="1:1" ht="145" customHeight="1" x14ac:dyDescent="0.3">
      <c r="A22" s="22">
        <f>全市场筛查!A24</f>
        <v>45141</v>
      </c>
    </row>
    <row r="23" spans="1:1" ht="145" customHeight="1" x14ac:dyDescent="0.3">
      <c r="A23" s="22">
        <f>全市场筛查!A25</f>
        <v>45142</v>
      </c>
    </row>
    <row r="24" spans="1:1" ht="145" customHeight="1" x14ac:dyDescent="0.3">
      <c r="A24" s="22">
        <f>全市场筛查!A26</f>
        <v>45145</v>
      </c>
    </row>
    <row r="25" spans="1:1" ht="145" customHeight="1" x14ac:dyDescent="0.3">
      <c r="A25" s="22">
        <f>全市场筛查!A27</f>
        <v>45146</v>
      </c>
    </row>
    <row r="26" spans="1:1" ht="145" customHeight="1" x14ac:dyDescent="0.3">
      <c r="A26" s="22">
        <f>全市场筛查!A28</f>
        <v>45147</v>
      </c>
    </row>
    <row r="27" spans="1:1" ht="145" customHeight="1" x14ac:dyDescent="0.3">
      <c r="A27" s="22">
        <f>全市场筛查!A29</f>
        <v>45148</v>
      </c>
    </row>
    <row r="28" spans="1:1" ht="145" customHeight="1" x14ac:dyDescent="0.3">
      <c r="A28" s="22">
        <f>全市场筛查!A30</f>
        <v>45149</v>
      </c>
    </row>
    <row r="29" spans="1:1" ht="145" customHeight="1" x14ac:dyDescent="0.3">
      <c r="A29" s="22">
        <f>全市场筛查!A31</f>
        <v>45152</v>
      </c>
    </row>
    <row r="30" spans="1:1" ht="145" customHeight="1" x14ac:dyDescent="0.3">
      <c r="A30" s="22">
        <f>全市场筛查!A32</f>
        <v>45153</v>
      </c>
    </row>
    <row r="31" spans="1:1" ht="145" customHeight="1" x14ac:dyDescent="0.3">
      <c r="A31" s="22">
        <f>全市场筛查!A33</f>
        <v>45154</v>
      </c>
    </row>
    <row r="32" spans="1:1" ht="145" customHeight="1" x14ac:dyDescent="0.3">
      <c r="A32" s="22">
        <f>全市场筛查!A34</f>
        <v>45155</v>
      </c>
    </row>
    <row r="33" spans="1:1" ht="145" customHeight="1" x14ac:dyDescent="0.3">
      <c r="A33" s="22">
        <f>全市场筛查!A35</f>
        <v>45156</v>
      </c>
    </row>
    <row r="34" spans="1:1" ht="145" customHeight="1" x14ac:dyDescent="0.3">
      <c r="A34" s="22">
        <f>全市场筛查!A36</f>
        <v>45159</v>
      </c>
    </row>
    <row r="35" spans="1:1" ht="145" customHeight="1" x14ac:dyDescent="0.3">
      <c r="A35" s="22">
        <f>全市场筛查!A37</f>
        <v>45160</v>
      </c>
    </row>
    <row r="36" spans="1:1" ht="145" customHeight="1" x14ac:dyDescent="0.3">
      <c r="A36" s="22">
        <f>全市场筛查!A38</f>
        <v>45161</v>
      </c>
    </row>
    <row r="37" spans="1:1" ht="145" customHeight="1" x14ac:dyDescent="0.3">
      <c r="A37" s="22">
        <f>全市场筛查!A39</f>
        <v>45162</v>
      </c>
    </row>
    <row r="38" spans="1:1" ht="145" customHeight="1" x14ac:dyDescent="0.3">
      <c r="A38" s="22">
        <f>全市场筛查!A40</f>
        <v>45163</v>
      </c>
    </row>
    <row r="39" spans="1:1" ht="145" customHeight="1" x14ac:dyDescent="0.3">
      <c r="A39" s="22">
        <f>全市场筛查!A41</f>
        <v>45164</v>
      </c>
    </row>
    <row r="40" spans="1:1" ht="145" customHeight="1" x14ac:dyDescent="0.3">
      <c r="A40" s="22">
        <f>全市场筛查!A42</f>
        <v>45165</v>
      </c>
    </row>
    <row r="41" spans="1:1" ht="145" customHeight="1" x14ac:dyDescent="0.3">
      <c r="A41" s="22">
        <f>全市场筛查!A43</f>
        <v>45166</v>
      </c>
    </row>
    <row r="42" spans="1:1" ht="145" customHeight="1" x14ac:dyDescent="0.3">
      <c r="A42" s="22">
        <f>全市场筛查!A44</f>
        <v>45167</v>
      </c>
    </row>
    <row r="43" spans="1:1" ht="145" customHeight="1" x14ac:dyDescent="0.3">
      <c r="A43" s="22">
        <f>全市场筛查!A45</f>
        <v>45168</v>
      </c>
    </row>
    <row r="44" spans="1:1" ht="145" customHeight="1" x14ac:dyDescent="0.3">
      <c r="A44" s="22">
        <f>全市场筛查!A46</f>
        <v>45169</v>
      </c>
    </row>
    <row r="45" spans="1:1" ht="145" customHeight="1" x14ac:dyDescent="0.3">
      <c r="A45" s="22">
        <f>全市场筛查!A47</f>
        <v>45170</v>
      </c>
    </row>
    <row r="46" spans="1:1" ht="145" customHeight="1" x14ac:dyDescent="0.3">
      <c r="A46" s="22">
        <f>全市场筛查!A48</f>
        <v>45171</v>
      </c>
    </row>
    <row r="47" spans="1:1" ht="145" customHeight="1" x14ac:dyDescent="0.3">
      <c r="A47" s="22">
        <f>全市场筛查!A49</f>
        <v>45172</v>
      </c>
    </row>
    <row r="48" spans="1:1" ht="145" customHeight="1" x14ac:dyDescent="0.3">
      <c r="A48" s="22">
        <f>全市场筛查!A50</f>
        <v>45173</v>
      </c>
    </row>
    <row r="49" spans="1:1" ht="145" customHeight="1" x14ac:dyDescent="0.3">
      <c r="A49" s="22">
        <f>全市场筛查!A51</f>
        <v>45174</v>
      </c>
    </row>
    <row r="50" spans="1:1" ht="145" customHeight="1" x14ac:dyDescent="0.3">
      <c r="A50" s="22">
        <f>全市场筛查!A52</f>
        <v>45175</v>
      </c>
    </row>
    <row r="51" spans="1:1" ht="145" customHeight="1" x14ac:dyDescent="0.3">
      <c r="A51" s="22">
        <f>全市场筛查!A53</f>
        <v>45176</v>
      </c>
    </row>
    <row r="52" spans="1:1" ht="145" customHeight="1" x14ac:dyDescent="0.3">
      <c r="A52" s="22">
        <f>全市场筛查!A54</f>
        <v>45177</v>
      </c>
    </row>
    <row r="53" spans="1:1" ht="145" customHeight="1" x14ac:dyDescent="0.3">
      <c r="A53" s="22">
        <f>全市场筛查!A55</f>
        <v>45178</v>
      </c>
    </row>
    <row r="54" spans="1:1" ht="145" customHeight="1" x14ac:dyDescent="0.3">
      <c r="A54" s="22">
        <f>全市场筛查!A56</f>
        <v>45179</v>
      </c>
    </row>
    <row r="55" spans="1:1" ht="145" customHeight="1" x14ac:dyDescent="0.3">
      <c r="A55" s="22">
        <f>全市场筛查!A57</f>
        <v>45180</v>
      </c>
    </row>
    <row r="56" spans="1:1" ht="145" customHeight="1" x14ac:dyDescent="0.3">
      <c r="A56" s="22">
        <f>全市场筛查!A58</f>
        <v>45181</v>
      </c>
    </row>
    <row r="57" spans="1:1" ht="145" customHeight="1" x14ac:dyDescent="0.3">
      <c r="A57" s="22">
        <f>全市场筛查!A59</f>
        <v>45182</v>
      </c>
    </row>
    <row r="58" spans="1:1" ht="145" customHeight="1" x14ac:dyDescent="0.3">
      <c r="A58" s="22">
        <f>全市场筛查!A60</f>
        <v>45183</v>
      </c>
    </row>
    <row r="59" spans="1:1" ht="145" customHeight="1" x14ac:dyDescent="0.3">
      <c r="A59" s="22">
        <f>全市场筛查!A61</f>
        <v>45184</v>
      </c>
    </row>
    <row r="60" spans="1:1" ht="145" customHeight="1" x14ac:dyDescent="0.3">
      <c r="A60" s="22">
        <f>全市场筛查!A62</f>
        <v>45185</v>
      </c>
    </row>
    <row r="61" spans="1:1" ht="145" customHeight="1" x14ac:dyDescent="0.3">
      <c r="A61" s="22">
        <f>全市场筛查!A63</f>
        <v>45186</v>
      </c>
    </row>
    <row r="62" spans="1:1" ht="145" customHeight="1" x14ac:dyDescent="0.3">
      <c r="A62" s="22">
        <f>全市场筛查!A64</f>
        <v>0</v>
      </c>
    </row>
    <row r="63" spans="1:1" ht="145" customHeight="1" x14ac:dyDescent="0.3">
      <c r="A63" s="22">
        <f>全市场筛查!A65</f>
        <v>0</v>
      </c>
    </row>
    <row r="64" spans="1:1" ht="145" customHeight="1" x14ac:dyDescent="0.3">
      <c r="A64" s="22">
        <f>全市场筛查!A66</f>
        <v>0</v>
      </c>
    </row>
    <row r="65" spans="1:1" ht="145" customHeight="1" x14ac:dyDescent="0.3">
      <c r="A65" s="22">
        <f>全市场筛查!A67</f>
        <v>0</v>
      </c>
    </row>
    <row r="66" spans="1:1" ht="145" customHeight="1" x14ac:dyDescent="0.3">
      <c r="A66" s="22">
        <f>全市场筛查!A68</f>
        <v>0</v>
      </c>
    </row>
    <row r="67" spans="1:1" ht="145" customHeight="1" x14ac:dyDescent="0.3">
      <c r="A67" s="22">
        <f>全市场筛查!A69</f>
        <v>0</v>
      </c>
    </row>
    <row r="68" spans="1:1" ht="145" customHeight="1" x14ac:dyDescent="0.3">
      <c r="A68" s="22">
        <f>全市场筛查!A70</f>
        <v>0</v>
      </c>
    </row>
    <row r="69" spans="1:1" ht="145" customHeight="1" x14ac:dyDescent="0.3">
      <c r="A69" s="22">
        <f>全市场筛查!A71</f>
        <v>0</v>
      </c>
    </row>
    <row r="70" spans="1:1" ht="145" customHeight="1" x14ac:dyDescent="0.3">
      <c r="A70" s="22">
        <f>全市场筛查!A72</f>
        <v>0</v>
      </c>
    </row>
    <row r="71" spans="1:1" ht="145" customHeight="1" x14ac:dyDescent="0.3">
      <c r="A71" s="22">
        <f>全市场筛查!A73</f>
        <v>0</v>
      </c>
    </row>
    <row r="72" spans="1:1" ht="145" customHeight="1" x14ac:dyDescent="0.3">
      <c r="A72" s="22">
        <f>全市场筛查!A74</f>
        <v>0</v>
      </c>
    </row>
    <row r="73" spans="1:1" ht="145" customHeight="1" x14ac:dyDescent="0.3">
      <c r="A73" s="22">
        <f>全市场筛查!A75</f>
        <v>0</v>
      </c>
    </row>
    <row r="74" spans="1:1" ht="145" customHeight="1" x14ac:dyDescent="0.3">
      <c r="A74" s="22">
        <f>全市场筛查!A76</f>
        <v>0</v>
      </c>
    </row>
    <row r="75" spans="1:1" ht="145" customHeight="1" x14ac:dyDescent="0.3">
      <c r="A75" s="22">
        <f>全市场筛查!A77</f>
        <v>0</v>
      </c>
    </row>
    <row r="76" spans="1:1" ht="145" customHeight="1" x14ac:dyDescent="0.3">
      <c r="A76" s="22">
        <f>全市场筛查!A78</f>
        <v>0</v>
      </c>
    </row>
    <row r="77" spans="1:1" ht="145" customHeight="1" x14ac:dyDescent="0.3">
      <c r="A77" s="22">
        <f>全市场筛查!A79</f>
        <v>0</v>
      </c>
    </row>
    <row r="78" spans="1:1" ht="145" customHeight="1" x14ac:dyDescent="0.3">
      <c r="A78" s="22">
        <f>全市场筛查!A80</f>
        <v>0</v>
      </c>
    </row>
    <row r="79" spans="1:1" ht="145" customHeight="1" x14ac:dyDescent="0.3">
      <c r="A79" s="22">
        <f>全市场筛查!A81</f>
        <v>0</v>
      </c>
    </row>
    <row r="80" spans="1:1" ht="145" customHeight="1" x14ac:dyDescent="0.3">
      <c r="A80" s="22">
        <f>全市场筛查!A82</f>
        <v>0</v>
      </c>
    </row>
    <row r="81" spans="1:1" ht="145" customHeight="1" x14ac:dyDescent="0.3">
      <c r="A81" s="22">
        <f>全市场筛查!A83</f>
        <v>0</v>
      </c>
    </row>
    <row r="82" spans="1:1" ht="145" customHeight="1" x14ac:dyDescent="0.3">
      <c r="A82" s="22">
        <f>全市场筛查!A84</f>
        <v>0</v>
      </c>
    </row>
    <row r="83" spans="1:1" ht="145" customHeight="1" x14ac:dyDescent="0.3">
      <c r="A83" s="22">
        <f>全市场筛查!A85</f>
        <v>0</v>
      </c>
    </row>
    <row r="84" spans="1:1" ht="145" customHeight="1" x14ac:dyDescent="0.3">
      <c r="A84" s="22">
        <f>全市场筛查!A86</f>
        <v>0</v>
      </c>
    </row>
    <row r="85" spans="1:1" ht="145" customHeight="1" x14ac:dyDescent="0.3">
      <c r="A85" s="22">
        <f>全市场筛查!A87</f>
        <v>0</v>
      </c>
    </row>
    <row r="86" spans="1:1" ht="145" customHeight="1" x14ac:dyDescent="0.3">
      <c r="A86" s="22">
        <f>全市场筛查!A88</f>
        <v>0</v>
      </c>
    </row>
    <row r="87" spans="1:1" ht="145" customHeight="1" x14ac:dyDescent="0.3">
      <c r="A87" s="22">
        <f>全市场筛查!A89</f>
        <v>0</v>
      </c>
    </row>
    <row r="88" spans="1:1" ht="145" customHeight="1" x14ac:dyDescent="0.3">
      <c r="A88" s="22">
        <f>全市场筛查!A90</f>
        <v>0</v>
      </c>
    </row>
    <row r="89" spans="1:1" ht="145" customHeight="1" x14ac:dyDescent="0.3">
      <c r="A89" s="22">
        <f>全市场筛查!A91</f>
        <v>0</v>
      </c>
    </row>
    <row r="90" spans="1:1" ht="145" customHeight="1" x14ac:dyDescent="0.3">
      <c r="A90" s="22">
        <f>全市场筛查!A92</f>
        <v>0</v>
      </c>
    </row>
    <row r="91" spans="1:1" ht="145" customHeight="1" x14ac:dyDescent="0.3">
      <c r="A91" s="22">
        <f>全市场筛查!A93</f>
        <v>0</v>
      </c>
    </row>
    <row r="92" spans="1:1" ht="145" customHeight="1" x14ac:dyDescent="0.3">
      <c r="A92" s="22">
        <f>全市场筛查!A94</f>
        <v>0</v>
      </c>
    </row>
    <row r="93" spans="1:1" ht="145" customHeight="1" x14ac:dyDescent="0.3">
      <c r="A93" s="22">
        <f>全市场筛查!A95</f>
        <v>0</v>
      </c>
    </row>
    <row r="94" spans="1:1" ht="145" customHeight="1" x14ac:dyDescent="0.3">
      <c r="A94" s="22">
        <f>全市场筛查!A96</f>
        <v>0</v>
      </c>
    </row>
    <row r="95" spans="1:1" ht="145" customHeight="1" x14ac:dyDescent="0.3">
      <c r="A95" s="22">
        <f>全市场筛查!A97</f>
        <v>0</v>
      </c>
    </row>
    <row r="96" spans="1:1" ht="145" customHeight="1" x14ac:dyDescent="0.3">
      <c r="A96" s="22">
        <f>全市场筛查!A98</f>
        <v>0</v>
      </c>
    </row>
    <row r="97" spans="1:1" ht="145" customHeight="1" x14ac:dyDescent="0.3">
      <c r="A97" s="22">
        <f>全市场筛查!A99</f>
        <v>0</v>
      </c>
    </row>
    <row r="98" spans="1:1" ht="145" customHeight="1" x14ac:dyDescent="0.3">
      <c r="A98" s="22">
        <f>全市场筛查!A100</f>
        <v>0</v>
      </c>
    </row>
    <row r="99" spans="1:1" ht="145" customHeight="1" x14ac:dyDescent="0.3">
      <c r="A99" s="22">
        <f>全市场筛查!A101</f>
        <v>0</v>
      </c>
    </row>
    <row r="100" spans="1:1" ht="145" customHeight="1" x14ac:dyDescent="0.3">
      <c r="A100" s="22">
        <f>全市场筛查!A102</f>
        <v>0</v>
      </c>
    </row>
    <row r="101" spans="1:1" ht="145" customHeight="1" x14ac:dyDescent="0.3">
      <c r="A101" s="22">
        <f>全市场筛查!A103</f>
        <v>0</v>
      </c>
    </row>
    <row r="102" spans="1:1" ht="145" customHeight="1" x14ac:dyDescent="0.3">
      <c r="A102" s="22">
        <f>全市场筛查!A104</f>
        <v>0</v>
      </c>
    </row>
    <row r="103" spans="1:1" ht="145" customHeight="1" x14ac:dyDescent="0.3">
      <c r="A103" s="22">
        <f>全市场筛查!A105</f>
        <v>0</v>
      </c>
    </row>
    <row r="104" spans="1:1" ht="145" customHeight="1" x14ac:dyDescent="0.3">
      <c r="A104" s="22">
        <f>全市场筛查!A106</f>
        <v>0</v>
      </c>
    </row>
    <row r="105" spans="1:1" ht="145" customHeight="1" x14ac:dyDescent="0.3">
      <c r="A105" s="22">
        <f>全市场筛查!A107</f>
        <v>0</v>
      </c>
    </row>
    <row r="106" spans="1:1" ht="145" customHeight="1" x14ac:dyDescent="0.3">
      <c r="A106" s="22">
        <f>全市场筛查!A108</f>
        <v>0</v>
      </c>
    </row>
    <row r="107" spans="1:1" ht="145" customHeight="1" x14ac:dyDescent="0.3">
      <c r="A107" s="22">
        <f>全市场筛查!A109</f>
        <v>0</v>
      </c>
    </row>
    <row r="108" spans="1:1" ht="145" customHeight="1" x14ac:dyDescent="0.3">
      <c r="A108" s="22">
        <f>全市场筛查!A110</f>
        <v>0</v>
      </c>
    </row>
    <row r="109" spans="1:1" ht="145" customHeight="1" x14ac:dyDescent="0.3">
      <c r="A109" s="22">
        <f>全市场筛查!A111</f>
        <v>0</v>
      </c>
    </row>
    <row r="110" spans="1:1" ht="145" customHeight="1" x14ac:dyDescent="0.3">
      <c r="A110" s="22">
        <f>全市场筛查!A112</f>
        <v>0</v>
      </c>
    </row>
    <row r="111" spans="1:1" ht="145" customHeight="1" x14ac:dyDescent="0.3">
      <c r="A111" s="22">
        <f>全市场筛查!A113</f>
        <v>0</v>
      </c>
    </row>
    <row r="112" spans="1:1" ht="145" customHeight="1" x14ac:dyDescent="0.3">
      <c r="A112" s="22">
        <f>全市场筛查!A114</f>
        <v>0</v>
      </c>
    </row>
    <row r="113" ht="145" customHeight="1" x14ac:dyDescent="0.3"/>
    <row r="114" ht="145" customHeight="1" x14ac:dyDescent="0.3"/>
    <row r="115" ht="145" customHeight="1" x14ac:dyDescent="0.3"/>
    <row r="116" ht="145" customHeight="1" x14ac:dyDescent="0.3"/>
    <row r="117" ht="145" customHeight="1" x14ac:dyDescent="0.3"/>
    <row r="118" ht="145" customHeight="1" x14ac:dyDescent="0.3"/>
    <row r="119" ht="145" customHeight="1" x14ac:dyDescent="0.3"/>
    <row r="120" ht="145" customHeight="1" x14ac:dyDescent="0.3"/>
    <row r="121" ht="145" customHeight="1" x14ac:dyDescent="0.3"/>
    <row r="122" ht="145" customHeight="1" x14ac:dyDescent="0.3"/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D8FA8C-EBDC-4093-8082-9A32B166E59E}">
  <dimension ref="A1:C122"/>
  <sheetViews>
    <sheetView topLeftCell="A18" zoomScale="85" zoomScaleNormal="85" workbookViewId="0">
      <selection activeCell="E19" sqref="E19"/>
    </sheetView>
  </sheetViews>
  <sheetFormatPr defaultRowHeight="14" x14ac:dyDescent="0.3"/>
  <cols>
    <col min="1" max="1" width="16.4140625" style="21" bestFit="1" customWidth="1"/>
    <col min="2" max="2" width="50.08203125" style="1" customWidth="1"/>
    <col min="3" max="3" width="45.33203125" style="1" customWidth="1"/>
  </cols>
  <sheetData>
    <row r="1" spans="1:1" x14ac:dyDescent="0.3">
      <c r="A1" s="21" t="s">
        <v>25</v>
      </c>
    </row>
    <row r="2" spans="1:1" ht="145" customHeight="1" x14ac:dyDescent="0.3">
      <c r="A2" s="22">
        <f>全市场筛查!A4</f>
        <v>45113</v>
      </c>
    </row>
    <row r="3" spans="1:1" ht="145" customHeight="1" x14ac:dyDescent="0.3">
      <c r="A3" s="22">
        <f>全市场筛查!A5</f>
        <v>45114</v>
      </c>
    </row>
    <row r="4" spans="1:1" ht="145" customHeight="1" x14ac:dyDescent="0.3">
      <c r="A4" s="22">
        <f>全市场筛查!A6</f>
        <v>45117</v>
      </c>
    </row>
    <row r="5" spans="1:1" ht="145" customHeight="1" x14ac:dyDescent="0.3">
      <c r="A5" s="22">
        <f>全市场筛查!A7</f>
        <v>45118</v>
      </c>
    </row>
    <row r="6" spans="1:1" ht="145" customHeight="1" x14ac:dyDescent="0.3">
      <c r="A6" s="22">
        <f>全市场筛查!A8</f>
        <v>45119</v>
      </c>
    </row>
    <row r="7" spans="1:1" ht="145" customHeight="1" x14ac:dyDescent="0.3">
      <c r="A7" s="22">
        <f>全市场筛查!A9</f>
        <v>45120</v>
      </c>
    </row>
    <row r="8" spans="1:1" ht="145" customHeight="1" x14ac:dyDescent="0.3">
      <c r="A8" s="22">
        <f>全市场筛查!A10</f>
        <v>45121</v>
      </c>
    </row>
    <row r="9" spans="1:1" ht="145" customHeight="1" x14ac:dyDescent="0.3">
      <c r="A9" s="22">
        <f>全市场筛查!A11</f>
        <v>45124</v>
      </c>
    </row>
    <row r="10" spans="1:1" ht="145" customHeight="1" x14ac:dyDescent="0.3">
      <c r="A10" s="22">
        <f>全市场筛查!A12</f>
        <v>45125</v>
      </c>
    </row>
    <row r="11" spans="1:1" ht="145" customHeight="1" x14ac:dyDescent="0.3">
      <c r="A11" s="22">
        <f>全市场筛查!A13</f>
        <v>45126</v>
      </c>
    </row>
    <row r="12" spans="1:1" ht="145" customHeight="1" x14ac:dyDescent="0.3">
      <c r="A12" s="22">
        <f>全市场筛查!A14</f>
        <v>45127</v>
      </c>
    </row>
    <row r="13" spans="1:1" ht="145" customHeight="1" x14ac:dyDescent="0.3">
      <c r="A13" s="22">
        <f>全市场筛查!A15</f>
        <v>45128</v>
      </c>
    </row>
    <row r="14" spans="1:1" ht="145" customHeight="1" x14ac:dyDescent="0.3">
      <c r="A14" s="22">
        <f>全市场筛查!A16</f>
        <v>45131</v>
      </c>
    </row>
    <row r="15" spans="1:1" ht="145" customHeight="1" x14ac:dyDescent="0.3">
      <c r="A15" s="22">
        <f>全市场筛查!A17</f>
        <v>45132</v>
      </c>
    </row>
    <row r="16" spans="1:1" ht="145" customHeight="1" x14ac:dyDescent="0.3">
      <c r="A16" s="22">
        <f>全市场筛查!A18</f>
        <v>45133</v>
      </c>
    </row>
    <row r="17" spans="1:1" ht="145" customHeight="1" x14ac:dyDescent="0.3">
      <c r="A17" s="22">
        <f>全市场筛查!A19</f>
        <v>45134</v>
      </c>
    </row>
    <row r="18" spans="1:1" ht="145" customHeight="1" x14ac:dyDescent="0.3">
      <c r="A18" s="22">
        <f>全市场筛查!A20</f>
        <v>45135</v>
      </c>
    </row>
    <row r="19" spans="1:1" ht="145" customHeight="1" x14ac:dyDescent="0.3">
      <c r="A19" s="22">
        <f>全市场筛查!A21</f>
        <v>45138</v>
      </c>
    </row>
    <row r="20" spans="1:1" ht="145" customHeight="1" x14ac:dyDescent="0.3">
      <c r="A20" s="22">
        <f>全市场筛查!A22</f>
        <v>45139</v>
      </c>
    </row>
    <row r="21" spans="1:1" ht="145" customHeight="1" x14ac:dyDescent="0.3">
      <c r="A21" s="22">
        <f>全市场筛查!A23</f>
        <v>45140</v>
      </c>
    </row>
    <row r="22" spans="1:1" ht="145" customHeight="1" x14ac:dyDescent="0.3">
      <c r="A22" s="22">
        <f>全市场筛查!A24</f>
        <v>45141</v>
      </c>
    </row>
    <row r="23" spans="1:1" ht="145" customHeight="1" x14ac:dyDescent="0.3">
      <c r="A23" s="22">
        <f>全市场筛查!A25</f>
        <v>45142</v>
      </c>
    </row>
    <row r="24" spans="1:1" ht="145" customHeight="1" x14ac:dyDescent="0.3">
      <c r="A24" s="22">
        <f>全市场筛查!A26</f>
        <v>45145</v>
      </c>
    </row>
    <row r="25" spans="1:1" ht="145" customHeight="1" x14ac:dyDescent="0.3">
      <c r="A25" s="22">
        <f>全市场筛查!A27</f>
        <v>45146</v>
      </c>
    </row>
    <row r="26" spans="1:1" ht="145" customHeight="1" x14ac:dyDescent="0.3">
      <c r="A26" s="22">
        <f>全市场筛查!A28</f>
        <v>45147</v>
      </c>
    </row>
    <row r="27" spans="1:1" ht="145" customHeight="1" x14ac:dyDescent="0.3">
      <c r="A27" s="22">
        <f>全市场筛查!A29</f>
        <v>45148</v>
      </c>
    </row>
    <row r="28" spans="1:1" ht="145" customHeight="1" x14ac:dyDescent="0.3">
      <c r="A28" s="22">
        <f>全市场筛查!A30</f>
        <v>45149</v>
      </c>
    </row>
    <row r="29" spans="1:1" ht="145" customHeight="1" x14ac:dyDescent="0.3">
      <c r="A29" s="22">
        <f>全市场筛查!A31</f>
        <v>45152</v>
      </c>
    </row>
    <row r="30" spans="1:1" ht="145" customHeight="1" x14ac:dyDescent="0.3">
      <c r="A30" s="22">
        <f>全市场筛查!A32</f>
        <v>45153</v>
      </c>
    </row>
    <row r="31" spans="1:1" ht="145" customHeight="1" x14ac:dyDescent="0.3">
      <c r="A31" s="22">
        <f>全市场筛查!A33</f>
        <v>45154</v>
      </c>
    </row>
    <row r="32" spans="1:1" ht="145" customHeight="1" x14ac:dyDescent="0.3">
      <c r="A32" s="22">
        <f>全市场筛查!A34</f>
        <v>45155</v>
      </c>
    </row>
    <row r="33" spans="1:1" ht="145" customHeight="1" x14ac:dyDescent="0.3">
      <c r="A33" s="22">
        <f>全市场筛查!A35</f>
        <v>45156</v>
      </c>
    </row>
    <row r="34" spans="1:1" ht="145" customHeight="1" x14ac:dyDescent="0.3">
      <c r="A34" s="22">
        <f>全市场筛查!A36</f>
        <v>45159</v>
      </c>
    </row>
    <row r="35" spans="1:1" ht="145" customHeight="1" x14ac:dyDescent="0.3">
      <c r="A35" s="22">
        <f>全市场筛查!A37</f>
        <v>45160</v>
      </c>
    </row>
    <row r="36" spans="1:1" ht="145" customHeight="1" x14ac:dyDescent="0.3">
      <c r="A36" s="22">
        <f>全市场筛查!A38</f>
        <v>45161</v>
      </c>
    </row>
    <row r="37" spans="1:1" ht="145" customHeight="1" x14ac:dyDescent="0.3">
      <c r="A37" s="22">
        <f>全市场筛查!A39</f>
        <v>45162</v>
      </c>
    </row>
    <row r="38" spans="1:1" ht="145" customHeight="1" x14ac:dyDescent="0.3">
      <c r="A38" s="22">
        <f>全市场筛查!A40</f>
        <v>45163</v>
      </c>
    </row>
    <row r="39" spans="1:1" ht="145" customHeight="1" x14ac:dyDescent="0.3">
      <c r="A39" s="22">
        <f>全市场筛查!A41</f>
        <v>45164</v>
      </c>
    </row>
    <row r="40" spans="1:1" ht="145" customHeight="1" x14ac:dyDescent="0.3">
      <c r="A40" s="22">
        <f>全市场筛查!A42</f>
        <v>45165</v>
      </c>
    </row>
    <row r="41" spans="1:1" ht="145" customHeight="1" x14ac:dyDescent="0.3">
      <c r="A41" s="22">
        <f>全市场筛查!A43</f>
        <v>45166</v>
      </c>
    </row>
    <row r="42" spans="1:1" ht="145" customHeight="1" x14ac:dyDescent="0.3">
      <c r="A42" s="22">
        <f>全市场筛查!A44</f>
        <v>45167</v>
      </c>
    </row>
    <row r="43" spans="1:1" ht="145" customHeight="1" x14ac:dyDescent="0.3">
      <c r="A43" s="22">
        <f>全市场筛查!A45</f>
        <v>45168</v>
      </c>
    </row>
    <row r="44" spans="1:1" ht="145" customHeight="1" x14ac:dyDescent="0.3">
      <c r="A44" s="22">
        <f>全市场筛查!A46</f>
        <v>45169</v>
      </c>
    </row>
    <row r="45" spans="1:1" ht="145" customHeight="1" x14ac:dyDescent="0.3">
      <c r="A45" s="22">
        <f>全市场筛查!A47</f>
        <v>45170</v>
      </c>
    </row>
    <row r="46" spans="1:1" ht="145" customHeight="1" x14ac:dyDescent="0.3">
      <c r="A46" s="22">
        <f>全市场筛查!A48</f>
        <v>45171</v>
      </c>
    </row>
    <row r="47" spans="1:1" ht="145" customHeight="1" x14ac:dyDescent="0.3">
      <c r="A47" s="22">
        <f>全市场筛查!A49</f>
        <v>45172</v>
      </c>
    </row>
    <row r="48" spans="1:1" ht="145" customHeight="1" x14ac:dyDescent="0.3">
      <c r="A48" s="22">
        <f>全市场筛查!A50</f>
        <v>45173</v>
      </c>
    </row>
    <row r="49" spans="1:1" ht="145" customHeight="1" x14ac:dyDescent="0.3">
      <c r="A49" s="22">
        <f>全市场筛查!A51</f>
        <v>45174</v>
      </c>
    </row>
    <row r="50" spans="1:1" ht="145" customHeight="1" x14ac:dyDescent="0.3">
      <c r="A50" s="22">
        <f>全市场筛查!A52</f>
        <v>45175</v>
      </c>
    </row>
    <row r="51" spans="1:1" ht="145" customHeight="1" x14ac:dyDescent="0.3">
      <c r="A51" s="22">
        <f>全市场筛查!A53</f>
        <v>45176</v>
      </c>
    </row>
    <row r="52" spans="1:1" ht="145" customHeight="1" x14ac:dyDescent="0.3">
      <c r="A52" s="22">
        <f>全市场筛查!A54</f>
        <v>45177</v>
      </c>
    </row>
    <row r="53" spans="1:1" ht="145" customHeight="1" x14ac:dyDescent="0.3">
      <c r="A53" s="22">
        <f>全市场筛查!A55</f>
        <v>45178</v>
      </c>
    </row>
    <row r="54" spans="1:1" ht="145" customHeight="1" x14ac:dyDescent="0.3">
      <c r="A54" s="22">
        <f>全市场筛查!A56</f>
        <v>45179</v>
      </c>
    </row>
    <row r="55" spans="1:1" ht="145" customHeight="1" x14ac:dyDescent="0.3">
      <c r="A55" s="22">
        <f>全市场筛查!A57</f>
        <v>45180</v>
      </c>
    </row>
    <row r="56" spans="1:1" ht="145" customHeight="1" x14ac:dyDescent="0.3">
      <c r="A56" s="22">
        <f>全市场筛查!A58</f>
        <v>45181</v>
      </c>
    </row>
    <row r="57" spans="1:1" ht="145" customHeight="1" x14ac:dyDescent="0.3">
      <c r="A57" s="22">
        <f>全市场筛查!A59</f>
        <v>45182</v>
      </c>
    </row>
    <row r="58" spans="1:1" ht="145" customHeight="1" x14ac:dyDescent="0.3">
      <c r="A58" s="22">
        <f>全市场筛查!A60</f>
        <v>45183</v>
      </c>
    </row>
    <row r="59" spans="1:1" ht="145" customHeight="1" x14ac:dyDescent="0.3">
      <c r="A59" s="22">
        <f>全市场筛查!A61</f>
        <v>45184</v>
      </c>
    </row>
    <row r="60" spans="1:1" ht="145" customHeight="1" x14ac:dyDescent="0.3">
      <c r="A60" s="22">
        <f>全市场筛查!A62</f>
        <v>45185</v>
      </c>
    </row>
    <row r="61" spans="1:1" ht="145" customHeight="1" x14ac:dyDescent="0.3">
      <c r="A61" s="22">
        <f>全市场筛查!A63</f>
        <v>45186</v>
      </c>
    </row>
    <row r="62" spans="1:1" ht="145" customHeight="1" x14ac:dyDescent="0.3">
      <c r="A62" s="22">
        <f>全市场筛查!A64</f>
        <v>0</v>
      </c>
    </row>
    <row r="63" spans="1:1" ht="145" customHeight="1" x14ac:dyDescent="0.3">
      <c r="A63" s="22">
        <f>全市场筛查!A65</f>
        <v>0</v>
      </c>
    </row>
    <row r="64" spans="1:1" ht="145" customHeight="1" x14ac:dyDescent="0.3">
      <c r="A64" s="22">
        <f>全市场筛查!A66</f>
        <v>0</v>
      </c>
    </row>
    <row r="65" spans="1:1" ht="145" customHeight="1" x14ac:dyDescent="0.3">
      <c r="A65" s="22">
        <f>全市场筛查!A67</f>
        <v>0</v>
      </c>
    </row>
    <row r="66" spans="1:1" ht="145" customHeight="1" x14ac:dyDescent="0.3">
      <c r="A66" s="22">
        <f>全市场筛查!A68</f>
        <v>0</v>
      </c>
    </row>
    <row r="67" spans="1:1" ht="145" customHeight="1" x14ac:dyDescent="0.3">
      <c r="A67" s="22">
        <f>全市场筛查!A69</f>
        <v>0</v>
      </c>
    </row>
    <row r="68" spans="1:1" ht="145" customHeight="1" x14ac:dyDescent="0.3">
      <c r="A68" s="22">
        <f>全市场筛查!A70</f>
        <v>0</v>
      </c>
    </row>
    <row r="69" spans="1:1" ht="145" customHeight="1" x14ac:dyDescent="0.3">
      <c r="A69" s="22">
        <f>全市场筛查!A71</f>
        <v>0</v>
      </c>
    </row>
    <row r="70" spans="1:1" ht="145" customHeight="1" x14ac:dyDescent="0.3">
      <c r="A70" s="22">
        <f>全市场筛查!A72</f>
        <v>0</v>
      </c>
    </row>
    <row r="71" spans="1:1" ht="145" customHeight="1" x14ac:dyDescent="0.3">
      <c r="A71" s="22">
        <f>全市场筛查!A73</f>
        <v>0</v>
      </c>
    </row>
    <row r="72" spans="1:1" ht="145" customHeight="1" x14ac:dyDescent="0.3">
      <c r="A72" s="22">
        <f>全市场筛查!A74</f>
        <v>0</v>
      </c>
    </row>
    <row r="73" spans="1:1" ht="145" customHeight="1" x14ac:dyDescent="0.3">
      <c r="A73" s="22">
        <f>全市场筛查!A75</f>
        <v>0</v>
      </c>
    </row>
    <row r="74" spans="1:1" ht="145" customHeight="1" x14ac:dyDescent="0.3">
      <c r="A74" s="22">
        <f>全市场筛查!A76</f>
        <v>0</v>
      </c>
    </row>
    <row r="75" spans="1:1" ht="145" customHeight="1" x14ac:dyDescent="0.3">
      <c r="A75" s="22">
        <f>全市场筛查!A77</f>
        <v>0</v>
      </c>
    </row>
    <row r="76" spans="1:1" ht="145" customHeight="1" x14ac:dyDescent="0.3">
      <c r="A76" s="22">
        <f>全市场筛查!A78</f>
        <v>0</v>
      </c>
    </row>
    <row r="77" spans="1:1" ht="145" customHeight="1" x14ac:dyDescent="0.3">
      <c r="A77" s="22">
        <f>全市场筛查!A79</f>
        <v>0</v>
      </c>
    </row>
    <row r="78" spans="1:1" ht="145" customHeight="1" x14ac:dyDescent="0.3">
      <c r="A78" s="22">
        <f>全市场筛查!A80</f>
        <v>0</v>
      </c>
    </row>
    <row r="79" spans="1:1" ht="145" customHeight="1" x14ac:dyDescent="0.3">
      <c r="A79" s="22">
        <f>全市场筛查!A81</f>
        <v>0</v>
      </c>
    </row>
    <row r="80" spans="1:1" ht="145" customHeight="1" x14ac:dyDescent="0.3">
      <c r="A80" s="22">
        <f>全市场筛查!A82</f>
        <v>0</v>
      </c>
    </row>
    <row r="81" spans="1:1" ht="145" customHeight="1" x14ac:dyDescent="0.3">
      <c r="A81" s="22">
        <f>全市场筛查!A83</f>
        <v>0</v>
      </c>
    </row>
    <row r="82" spans="1:1" ht="145" customHeight="1" x14ac:dyDescent="0.3">
      <c r="A82" s="22">
        <f>全市场筛查!A84</f>
        <v>0</v>
      </c>
    </row>
    <row r="83" spans="1:1" ht="145" customHeight="1" x14ac:dyDescent="0.3">
      <c r="A83" s="22">
        <f>全市场筛查!A85</f>
        <v>0</v>
      </c>
    </row>
    <row r="84" spans="1:1" ht="145" customHeight="1" x14ac:dyDescent="0.3">
      <c r="A84" s="22">
        <f>全市场筛查!A86</f>
        <v>0</v>
      </c>
    </row>
    <row r="85" spans="1:1" ht="145" customHeight="1" x14ac:dyDescent="0.3">
      <c r="A85" s="22">
        <f>全市场筛查!A87</f>
        <v>0</v>
      </c>
    </row>
    <row r="86" spans="1:1" ht="145" customHeight="1" x14ac:dyDescent="0.3">
      <c r="A86" s="22">
        <f>全市场筛查!A88</f>
        <v>0</v>
      </c>
    </row>
    <row r="87" spans="1:1" ht="145" customHeight="1" x14ac:dyDescent="0.3">
      <c r="A87" s="22">
        <f>全市场筛查!A89</f>
        <v>0</v>
      </c>
    </row>
    <row r="88" spans="1:1" ht="145" customHeight="1" x14ac:dyDescent="0.3">
      <c r="A88" s="22">
        <f>全市场筛查!A90</f>
        <v>0</v>
      </c>
    </row>
    <row r="89" spans="1:1" ht="145" customHeight="1" x14ac:dyDescent="0.3">
      <c r="A89" s="22">
        <f>全市场筛查!A91</f>
        <v>0</v>
      </c>
    </row>
    <row r="90" spans="1:1" ht="145" customHeight="1" x14ac:dyDescent="0.3">
      <c r="A90" s="22">
        <f>全市场筛查!A92</f>
        <v>0</v>
      </c>
    </row>
    <row r="91" spans="1:1" ht="145" customHeight="1" x14ac:dyDescent="0.3">
      <c r="A91" s="22">
        <f>全市场筛查!A93</f>
        <v>0</v>
      </c>
    </row>
    <row r="92" spans="1:1" ht="145" customHeight="1" x14ac:dyDescent="0.3">
      <c r="A92" s="22">
        <f>全市场筛查!A94</f>
        <v>0</v>
      </c>
    </row>
    <row r="93" spans="1:1" ht="145" customHeight="1" x14ac:dyDescent="0.3">
      <c r="A93" s="22">
        <f>全市场筛查!A95</f>
        <v>0</v>
      </c>
    </row>
    <row r="94" spans="1:1" ht="145" customHeight="1" x14ac:dyDescent="0.3">
      <c r="A94" s="22">
        <f>全市场筛查!A96</f>
        <v>0</v>
      </c>
    </row>
    <row r="95" spans="1:1" ht="145" customHeight="1" x14ac:dyDescent="0.3">
      <c r="A95" s="22">
        <f>全市场筛查!A97</f>
        <v>0</v>
      </c>
    </row>
    <row r="96" spans="1:1" ht="145" customHeight="1" x14ac:dyDescent="0.3">
      <c r="A96" s="22">
        <f>全市场筛查!A98</f>
        <v>0</v>
      </c>
    </row>
    <row r="97" spans="1:1" ht="145" customHeight="1" x14ac:dyDescent="0.3">
      <c r="A97" s="22">
        <f>全市场筛查!A99</f>
        <v>0</v>
      </c>
    </row>
    <row r="98" spans="1:1" ht="145" customHeight="1" x14ac:dyDescent="0.3">
      <c r="A98" s="22">
        <f>全市场筛查!A100</f>
        <v>0</v>
      </c>
    </row>
    <row r="99" spans="1:1" ht="145" customHeight="1" x14ac:dyDescent="0.3">
      <c r="A99" s="22">
        <f>全市场筛查!A101</f>
        <v>0</v>
      </c>
    </row>
    <row r="100" spans="1:1" ht="145" customHeight="1" x14ac:dyDescent="0.3">
      <c r="A100" s="22">
        <f>全市场筛查!A102</f>
        <v>0</v>
      </c>
    </row>
    <row r="101" spans="1:1" ht="145" customHeight="1" x14ac:dyDescent="0.3">
      <c r="A101" s="22">
        <f>全市场筛查!A103</f>
        <v>0</v>
      </c>
    </row>
    <row r="102" spans="1:1" ht="145" customHeight="1" x14ac:dyDescent="0.3">
      <c r="A102" s="22">
        <f>全市场筛查!A104</f>
        <v>0</v>
      </c>
    </row>
    <row r="103" spans="1:1" ht="145" customHeight="1" x14ac:dyDescent="0.3">
      <c r="A103" s="22">
        <f>全市场筛查!A105</f>
        <v>0</v>
      </c>
    </row>
    <row r="104" spans="1:1" ht="145" customHeight="1" x14ac:dyDescent="0.3">
      <c r="A104" s="22">
        <f>全市场筛查!A106</f>
        <v>0</v>
      </c>
    </row>
    <row r="105" spans="1:1" ht="145" customHeight="1" x14ac:dyDescent="0.3">
      <c r="A105" s="22">
        <f>全市场筛查!A107</f>
        <v>0</v>
      </c>
    </row>
    <row r="106" spans="1:1" ht="145" customHeight="1" x14ac:dyDescent="0.3">
      <c r="A106" s="22">
        <f>全市场筛查!A108</f>
        <v>0</v>
      </c>
    </row>
    <row r="107" spans="1:1" ht="145" customHeight="1" x14ac:dyDescent="0.3">
      <c r="A107" s="22">
        <f>全市场筛查!A109</f>
        <v>0</v>
      </c>
    </row>
    <row r="108" spans="1:1" ht="145" customHeight="1" x14ac:dyDescent="0.3">
      <c r="A108" s="22">
        <f>全市场筛查!A110</f>
        <v>0</v>
      </c>
    </row>
    <row r="109" spans="1:1" ht="145" customHeight="1" x14ac:dyDescent="0.3">
      <c r="A109" s="22">
        <f>全市场筛查!A111</f>
        <v>0</v>
      </c>
    </row>
    <row r="110" spans="1:1" ht="145" customHeight="1" x14ac:dyDescent="0.3">
      <c r="A110" s="22">
        <f>全市场筛查!A112</f>
        <v>0</v>
      </c>
    </row>
    <row r="111" spans="1:1" ht="145" customHeight="1" x14ac:dyDescent="0.3">
      <c r="A111" s="22">
        <f>全市场筛查!A113</f>
        <v>0</v>
      </c>
    </row>
    <row r="112" spans="1:1" ht="145" customHeight="1" x14ac:dyDescent="0.3">
      <c r="A112" s="22">
        <f>全市场筛查!A114</f>
        <v>0</v>
      </c>
    </row>
    <row r="113" ht="145" customHeight="1" x14ac:dyDescent="0.3"/>
    <row r="114" ht="145" customHeight="1" x14ac:dyDescent="0.3"/>
    <row r="115" ht="145" customHeight="1" x14ac:dyDescent="0.3"/>
    <row r="116" ht="145" customHeight="1" x14ac:dyDescent="0.3"/>
    <row r="117" ht="145" customHeight="1" x14ac:dyDescent="0.3"/>
    <row r="118" ht="145" customHeight="1" x14ac:dyDescent="0.3"/>
    <row r="119" ht="145" customHeight="1" x14ac:dyDescent="0.3"/>
    <row r="120" ht="145" customHeight="1" x14ac:dyDescent="0.3"/>
    <row r="121" ht="145" customHeight="1" x14ac:dyDescent="0.3"/>
    <row r="122" ht="145" customHeight="1" x14ac:dyDescent="0.3"/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4EDC77-5D81-4E83-9F6D-75D91DE00A6B}">
  <dimension ref="A1"/>
  <sheetViews>
    <sheetView workbookViewId="0">
      <selection activeCell="O14" sqref="O14"/>
    </sheetView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B1D538-0B04-4C42-9F4D-84CA080529D4}">
  <dimension ref="A1"/>
  <sheetViews>
    <sheetView workbookViewId="0"/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926960-78BB-4422-BEE9-96AFC3554770}">
  <dimension ref="A1"/>
  <sheetViews>
    <sheetView topLeftCell="A2" workbookViewId="0"/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CF8F98-1CC8-4EA6-9C9E-868AB4BC362A}">
  <dimension ref="A1"/>
  <sheetViews>
    <sheetView workbookViewId="0"/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E9BA38-F11F-4FDD-99A6-226B05CF12E0}">
  <dimension ref="A1"/>
  <sheetViews>
    <sheetView workbookViewId="0">
      <selection activeCell="L11" sqref="L11"/>
    </sheetView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问题反馈</vt:lpstr>
      <vt:lpstr>全市场筛查</vt:lpstr>
      <vt:lpstr>5日收益典型图像 </vt:lpstr>
      <vt:lpstr>20日收益典型图像</vt:lpstr>
      <vt:lpstr>0731</vt:lpstr>
      <vt:lpstr>0728</vt:lpstr>
      <vt:lpstr>0726</vt:lpstr>
      <vt:lpstr>0725</vt:lpstr>
      <vt:lpstr>0724</vt:lpstr>
      <vt:lpstr>0720</vt:lpstr>
      <vt:lpstr>0719</vt:lpstr>
      <vt:lpstr>0718</vt:lpstr>
      <vt:lpstr>0717</vt:lpstr>
      <vt:lpstr>0714</vt:lpstr>
      <vt:lpstr>0713</vt:lpstr>
      <vt:lpstr>自选筛查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2015-06-05T18:19:34Z</dcterms:created>
  <dcterms:modified xsi:type="dcterms:W3CDTF">2023-08-28T00:34:11Z</dcterms:modified>
</cp:coreProperties>
</file>